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9"/>
  <c r="J4"/>
  <c r="J9" s="1"/>
  <c r="I4"/>
  <c r="I9" s="1"/>
  <c r="H4"/>
  <c r="H9" s="1"/>
  <c r="G4"/>
  <c r="G9" s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<sst xmlns="http://schemas.openxmlformats.org/spreadsheetml/2006/main" count="43" uniqueCount="43">
  <si>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</si>
  <si>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</si>
  <si>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</si>
  <si>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</si>
  <si>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</si>
  <si>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</si>
  <si>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</si>
  <si>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</si>
  <si>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</si>
  <si>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</si>
  <si>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</si>
  <si>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</si>
  <si>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</si>
  <si>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</si>
  <si>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</si>
  <si>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</si>
  <si>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</si>
  <si>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</si>
  <si>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</si>
  <si>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</si>
  <si>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</si>
  <si>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</si>
  <si>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</si>
  <si>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</si>
  <si>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</si>
  <si>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</si>
  <si>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</si>
  <si>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90/30</t>
  </si>
  <si>
    <t>Макаронные изделия отварные с маслом</t>
  </si>
  <si>
    <t>Хлеб пшеничный 1с.</t>
  </si>
  <si>
    <t>Хлеб ржаной</t>
  </si>
  <si>
    <t xml:space="preserve">Хлеб пшеничный </t>
  </si>
  <si>
    <t>Снежок</t>
  </si>
  <si>
    <t>Фрукт свежий, сезонный</t>
  </si>
  <si>
    <t>Котлеты рубленные из кур, запеченные с соусом сметанным</t>
  </si>
  <si>
    <t>Кофейный напиток с молоком</t>
  </si>
  <si>
    <t>Овощи натуральные свежие (помидоры)</t>
  </si>
  <si>
    <t>Щи из свежей капусты с картофелем со сметаной.</t>
  </si>
  <si>
    <t>Биточки из говядины</t>
  </si>
  <si>
    <t>198/331</t>
  </si>
  <si>
    <t xml:space="preserve"> Каша гороховая  с соусом сметанным с томатом.</t>
  </si>
  <si>
    <t>150/30</t>
  </si>
  <si>
    <t>Напиток апельсиновый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</si>
</sst>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21</v>
      </c>
      <c r="F1" s="19"/>
      <c r="I1" t="s">
        <v>1</v>
      </c>
      <c r="J1" s="18">
        <v>45425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3" t="s">
        <v>10</v>
      </c>
      <c r="B4" s="4" t="s">
        <v>11</v>
      </c>
      <c r="C4" s="36">
        <v>210</v>
      </c>
      <c r="D4" s="42" t="s">
        <v>34</v>
      </c>
      <c r="E4" s="26" t="s">
        <v>27</v>
      </c>
      <c r="F4" s="27">
        <v>37.54</v>
      </c>
      <c r="G4" s="27">
        <f>172.8*90/120</f>
        <v>129.60000000000002</v>
      </c>
      <c r="H4" s="45">
        <f>8.6*90/120</f>
        <v>6.45</v>
      </c>
      <c r="I4" s="45">
        <f>11.4*90/120</f>
        <v>8.5500000000000007</v>
      </c>
      <c r="J4" s="46">
        <f>9.06*90/120</f>
        <v>6.7950000000000008</v>
      </c>
    </row>
    <row r="5" spans="1:10">
      <c r="A5" s="6"/>
      <c r="B5" s="1"/>
      <c r="C5" s="26"/>
      <c r="D5" s="34" t="s">
        <v>28</v>
      </c>
      <c r="E5" s="26">
        <v>150</v>
      </c>
      <c r="F5" s="27">
        <v>10.99</v>
      </c>
      <c r="G5" s="27">
        <v>168.45</v>
      </c>
      <c r="H5" s="26">
        <v>5.52</v>
      </c>
      <c r="I5" s="27">
        <v>4.5</v>
      </c>
      <c r="J5" s="27">
        <v>26.45</v>
      </c>
    </row>
    <row r="6" spans="1:10">
      <c r="A6" s="6"/>
      <c r="B6" s="1" t="s">
        <v>26</v>
      </c>
      <c r="C6" s="26"/>
      <c r="D6" s="35" t="s">
        <v>29</v>
      </c>
      <c r="E6" s="26">
        <v>40</v>
      </c>
      <c r="F6" s="27">
        <v>2.93</v>
      </c>
      <c r="G6" s="27">
        <v>93.52</v>
      </c>
      <c r="H6" s="26">
        <v>3.16</v>
      </c>
      <c r="I6" s="27">
        <v>0.4</v>
      </c>
      <c r="J6" s="27">
        <v>19.32</v>
      </c>
    </row>
    <row r="7" spans="1:10">
      <c r="A7" s="6"/>
      <c r="B7" s="1" t="s">
        <v>12</v>
      </c>
      <c r="C7" s="26">
        <v>376</v>
      </c>
      <c r="D7" s="32" t="s">
        <v>35</v>
      </c>
      <c r="E7" s="26">
        <v>200</v>
      </c>
      <c r="F7" s="27">
        <v>14.95</v>
      </c>
      <c r="G7" s="27">
        <v>151.80000000000001</v>
      </c>
      <c r="H7" s="27">
        <v>3.6</v>
      </c>
      <c r="I7" s="27">
        <v>2.7</v>
      </c>
      <c r="J7" s="27">
        <v>28.3</v>
      </c>
    </row>
    <row r="8" spans="1:10" ht="15.75" thickBot="1">
      <c r="A8" s="7"/>
      <c r="B8" s="1"/>
      <c r="C8" s="26"/>
      <c r="D8" s="43" t="s">
        <v>33</v>
      </c>
      <c r="E8" s="40">
        <v>200</v>
      </c>
      <c r="F8" s="39">
        <v>40</v>
      </c>
      <c r="G8" s="39">
        <v>104</v>
      </c>
      <c r="H8" s="47">
        <v>0.8</v>
      </c>
      <c r="I8" s="48">
        <v>0</v>
      </c>
      <c r="J8" s="47">
        <v>25.2</v>
      </c>
    </row>
    <row r="9" spans="1:10">
      <c r="A9" s="3" t="s">
        <v>13</v>
      </c>
      <c r="B9" s="10"/>
      <c r="C9" s="5"/>
      <c r="D9" s="23"/>
      <c r="E9" s="44">
        <v>710</v>
      </c>
      <c r="F9" s="28">
        <f t="shared" ref="F9" si="0">SUM(F4:F8)</f>
        <v>106.41</v>
      </c>
      <c r="G9" s="44">
        <f t="shared" ref="G9:J9" si="1">SUM(G4:G8)</f>
        <v>647.37</v>
      </c>
      <c r="H9" s="44">
        <f t="shared" si="1"/>
        <v>19.53</v>
      </c>
      <c r="I9" s="44">
        <f t="shared" si="1"/>
        <v>16.150000000000002</v>
      </c>
      <c r="J9" s="28">
        <f t="shared" si="1"/>
        <v>106.065</v>
      </c>
    </row>
    <row r="10" spans="1:10">
      <c r="A10" s="6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41">
        <v>71</v>
      </c>
      <c r="D12" s="42" t="s">
        <v>36</v>
      </c>
      <c r="E12" s="33">
        <v>60</v>
      </c>
      <c r="F12" s="49">
        <v>19.82</v>
      </c>
      <c r="G12" s="49">
        <v>15.6</v>
      </c>
      <c r="H12" s="50">
        <v>0.7</v>
      </c>
      <c r="I12" s="50">
        <v>0.1</v>
      </c>
      <c r="J12" s="50">
        <v>2.8</v>
      </c>
    </row>
    <row r="13" spans="1:10" ht="26.25">
      <c r="A13" s="6"/>
      <c r="B13" s="1" t="s">
        <v>16</v>
      </c>
      <c r="C13" s="26">
        <v>88</v>
      </c>
      <c r="D13" s="35" t="s">
        <v>37</v>
      </c>
      <c r="E13" s="26">
        <v>200</v>
      </c>
      <c r="F13" s="27">
        <v>8.73</v>
      </c>
      <c r="G13" s="27">
        <v>96.8</v>
      </c>
      <c r="H13" s="27">
        <v>1.6</v>
      </c>
      <c r="I13" s="27">
        <v>4.9000000000000004</v>
      </c>
      <c r="J13" s="27">
        <v>11.5</v>
      </c>
    </row>
    <row r="14" spans="1:10">
      <c r="A14" s="6"/>
      <c r="B14" s="1" t="s">
        <v>17</v>
      </c>
      <c r="C14" s="26">
        <v>268</v>
      </c>
      <c r="D14" s="35" t="s">
        <v>38</v>
      </c>
      <c r="E14" s="26">
        <v>90</v>
      </c>
      <c r="F14" s="27">
        <v>45.92</v>
      </c>
      <c r="G14" s="27">
        <v>263.5</v>
      </c>
      <c r="H14" s="27">
        <v>12.1</v>
      </c>
      <c r="I14" s="27">
        <v>15.9</v>
      </c>
      <c r="J14" s="27">
        <v>18.2</v>
      </c>
    </row>
    <row r="15" spans="1:10">
      <c r="A15" s="6"/>
      <c r="B15" s="1" t="s">
        <v>18</v>
      </c>
      <c r="C15" s="26" t="s">
        <v>39</v>
      </c>
      <c r="D15" s="38" t="s">
        <v>40</v>
      </c>
      <c r="E15" s="36" t="s">
        <v>41</v>
      </c>
      <c r="F15" s="30">
        <v>14.5</v>
      </c>
      <c r="G15" s="49">
        <v>287.89999999999998</v>
      </c>
      <c r="H15" s="49">
        <v>13</v>
      </c>
      <c r="I15" s="49">
        <v>7.4</v>
      </c>
      <c r="J15" s="49">
        <v>42.4</v>
      </c>
    </row>
    <row r="16" spans="1:10">
      <c r="A16" s="6"/>
      <c r="B16" s="1" t="s">
        <v>19</v>
      </c>
      <c r="C16" s="26">
        <v>1041</v>
      </c>
      <c r="D16" s="31" t="s">
        <v>42</v>
      </c>
      <c r="E16" s="26">
        <v>200</v>
      </c>
      <c r="F16" s="27">
        <v>8.8000000000000007</v>
      </c>
      <c r="G16" s="27">
        <v>108.6</v>
      </c>
      <c r="H16" s="27">
        <v>0.1</v>
      </c>
      <c r="I16" s="37">
        <v>0</v>
      </c>
      <c r="J16" s="27">
        <v>27.1</v>
      </c>
    </row>
    <row r="17" spans="1:10">
      <c r="A17" s="6"/>
      <c r="B17" s="1" t="s">
        <v>22</v>
      </c>
      <c r="C17" s="26"/>
      <c r="D17" s="31" t="s">
        <v>30</v>
      </c>
      <c r="E17" s="26">
        <v>30</v>
      </c>
      <c r="F17" s="27">
        <v>2.2000000000000002</v>
      </c>
      <c r="G17" s="27">
        <v>68.97</v>
      </c>
      <c r="H17" s="27">
        <v>1.68</v>
      </c>
      <c r="I17" s="27">
        <v>0.33</v>
      </c>
      <c r="J17" s="27">
        <v>14.82</v>
      </c>
    </row>
    <row r="18" spans="1:10">
      <c r="A18" s="6"/>
      <c r="B18" s="1" t="s">
        <v>20</v>
      </c>
      <c r="C18" s="26"/>
      <c r="D18" s="29" t="s">
        <v>31</v>
      </c>
      <c r="E18" s="26">
        <v>30</v>
      </c>
      <c r="F18" s="30">
        <v>2.2000000000000002</v>
      </c>
      <c r="G18" s="27">
        <v>70.14</v>
      </c>
      <c r="H18" s="27">
        <v>2.37</v>
      </c>
      <c r="I18" s="27">
        <v>0.3</v>
      </c>
      <c r="J18" s="27">
        <v>14.49</v>
      </c>
    </row>
    <row r="19" spans="1:10">
      <c r="A19" s="6"/>
      <c r="B19" s="22"/>
      <c r="C19" s="26"/>
      <c r="D19" s="29" t="s">
        <v>32</v>
      </c>
      <c r="E19" s="26">
        <v>100</v>
      </c>
      <c r="F19" s="27">
        <v>12.88</v>
      </c>
      <c r="G19" s="27">
        <v>79</v>
      </c>
      <c r="H19" s="27">
        <v>2.7</v>
      </c>
      <c r="I19" s="27">
        <v>2.5</v>
      </c>
      <c r="J19" s="27">
        <v>10.8</v>
      </c>
    </row>
    <row r="20" spans="1:10" ht="15.75" thickBot="1">
      <c r="A20" s="7"/>
      <c r="B20" s="8"/>
      <c r="C20" s="8"/>
      <c r="D20" s="54"/>
      <c r="E20" s="54"/>
      <c r="F20" s="54"/>
      <c r="G20" s="44">
        <f t="shared" ref="G20:J20" si="2">SUM(G12:G19)</f>
        <v>990.51</v>
      </c>
      <c r="H20" s="44">
        <f t="shared" si="2"/>
        <v>34.25</v>
      </c>
      <c r="I20" s="44">
        <f t="shared" si="2"/>
        <v>31.429999999999996</v>
      </c>
      <c r="J20" s="44">
        <f t="shared" si="2"/>
        <v>142.11000000000001</v>
      </c>
    </row>
    <row r="21" spans="1:10">
      <c r="F21" s="28">
        <v>221.46</v>
      </c>
      <c r="G21" s="28">
        <v>1637.88</v>
      </c>
      <c r="H21" s="28">
        <v>53.78</v>
      </c>
      <c r="I21" s="28">
        <v>47.58</v>
      </c>
      <c r="J21" s="28">
        <v>248.18</v>
      </c>
    </row>
  </sheetData>
  <mergeCells count="2">
    <mergeCell ref="B1:D1"/>
    <mergeCell ref="D20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2024-05-03T14:18:24Z</dcterms:modified>
</cp:coreProperties>
</file>