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155" tabRatio="604" activeTab="1"/>
  </bookViews>
  <sheets>
    <sheet name="Участники ШЭ по предметам" sheetId="28" r:id="rId1"/>
    <sheet name="СВОД" sheetId="24" r:id="rId2"/>
    <sheet name="Количество обучающихся" sheetId="29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B7" i="29" l="1"/>
  <c r="D7" i="29"/>
  <c r="E7" i="29"/>
  <c r="F7" i="29"/>
  <c r="G7" i="29"/>
  <c r="H7" i="29"/>
  <c r="I7" i="29"/>
  <c r="J7" i="29"/>
  <c r="K7" i="29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AA7" i="24"/>
  <c r="AC7" i="24"/>
  <c r="AD7" i="24"/>
  <c r="AE7" i="24"/>
  <c r="AF7" i="24"/>
  <c r="A58" i="28"/>
  <c r="B58" i="28"/>
  <c r="C58" i="28"/>
  <c r="D58" i="28"/>
  <c r="E58" i="28"/>
  <c r="F58" i="28"/>
  <c r="G58" i="28"/>
  <c r="H58" i="28"/>
  <c r="I58" i="28"/>
  <c r="J58" i="28"/>
  <c r="K58" i="28"/>
  <c r="L58" i="28"/>
  <c r="M58" i="28"/>
  <c r="N58" i="28"/>
  <c r="O58" i="28"/>
  <c r="P58" i="28"/>
  <c r="Q58" i="28"/>
  <c r="R58" i="28"/>
  <c r="S58" i="28"/>
  <c r="T58" i="28"/>
  <c r="U58" i="28"/>
  <c r="V58" i="28"/>
  <c r="W58" i="28"/>
  <c r="X58" i="28"/>
  <c r="Y58" i="28"/>
  <c r="Z58" i="28"/>
  <c r="AA58" i="28"/>
  <c r="AB58" i="28"/>
  <c r="AC58" i="28"/>
  <c r="AD58" i="28"/>
  <c r="AE58" i="28"/>
  <c r="AF58" i="28"/>
  <c r="AG58" i="28"/>
  <c r="A59" i="28"/>
  <c r="C59" i="28"/>
  <c r="D59" i="28"/>
  <c r="E59" i="28"/>
  <c r="G59" i="28"/>
  <c r="H59" i="28"/>
  <c r="I59" i="28"/>
  <c r="K59" i="28"/>
  <c r="L59" i="28"/>
  <c r="M59" i="28"/>
  <c r="O59" i="28"/>
  <c r="P59" i="28"/>
  <c r="Q59" i="28"/>
  <c r="S59" i="28"/>
  <c r="T59" i="28"/>
  <c r="U59" i="28"/>
  <c r="W59" i="28"/>
  <c r="X59" i="28"/>
  <c r="Y59" i="28"/>
  <c r="AA59" i="28"/>
  <c r="AB59" i="28"/>
  <c r="AC59" i="28"/>
  <c r="AE59" i="28"/>
  <c r="AF59" i="28"/>
  <c r="AG59" i="28"/>
  <c r="A60" i="28"/>
  <c r="C60" i="28"/>
  <c r="D60" i="28"/>
  <c r="E60" i="28"/>
  <c r="G60" i="28"/>
  <c r="H60" i="28"/>
  <c r="I60" i="28"/>
  <c r="K60" i="28"/>
  <c r="L60" i="28"/>
  <c r="M60" i="28"/>
  <c r="O60" i="28"/>
  <c r="P60" i="28"/>
  <c r="Q60" i="28"/>
  <c r="S60" i="28"/>
  <c r="T60" i="28"/>
  <c r="U60" i="28"/>
  <c r="W60" i="28"/>
  <c r="X60" i="28"/>
  <c r="Y60" i="28"/>
  <c r="AA60" i="28"/>
  <c r="AB60" i="28"/>
  <c r="AC60" i="28"/>
  <c r="AE60" i="28"/>
  <c r="AF60" i="28"/>
  <c r="AG60" i="28"/>
  <c r="A61" i="28"/>
  <c r="C61" i="28"/>
  <c r="D61" i="28"/>
  <c r="E61" i="28"/>
  <c r="G61" i="28"/>
  <c r="H61" i="28"/>
  <c r="I61" i="28"/>
  <c r="K61" i="28"/>
  <c r="L61" i="28"/>
  <c r="M61" i="28"/>
  <c r="O61" i="28"/>
  <c r="P61" i="28"/>
  <c r="Q61" i="28"/>
  <c r="S61" i="28"/>
  <c r="T61" i="28"/>
  <c r="U61" i="28"/>
  <c r="W61" i="28"/>
  <c r="X61" i="28"/>
  <c r="Y61" i="28"/>
  <c r="AA61" i="28"/>
  <c r="AB61" i="28"/>
  <c r="AC61" i="28"/>
  <c r="AE61" i="28"/>
  <c r="AF61" i="28"/>
  <c r="AG61" i="28"/>
  <c r="A62" i="28"/>
  <c r="C62" i="28"/>
  <c r="D62" i="28"/>
  <c r="E62" i="28"/>
  <c r="G62" i="28"/>
  <c r="H62" i="28"/>
  <c r="I62" i="28"/>
  <c r="K62" i="28"/>
  <c r="L62" i="28"/>
  <c r="M62" i="28"/>
  <c r="O62" i="28"/>
  <c r="P62" i="28"/>
  <c r="Q62" i="28"/>
  <c r="S62" i="28"/>
  <c r="T62" i="28"/>
  <c r="U62" i="28"/>
  <c r="W62" i="28"/>
  <c r="X62" i="28"/>
  <c r="Y62" i="28"/>
  <c r="AA62" i="28"/>
  <c r="AB62" i="28"/>
  <c r="AC62" i="28"/>
  <c r="AE62" i="28"/>
  <c r="AF62" i="28"/>
  <c r="AG62" i="28"/>
  <c r="A63" i="28"/>
  <c r="C63" i="28"/>
  <c r="D63" i="28"/>
  <c r="E63" i="28"/>
  <c r="G63" i="28"/>
  <c r="H63" i="28"/>
  <c r="I63" i="28"/>
  <c r="K63" i="28"/>
  <c r="L63" i="28"/>
  <c r="M63" i="28"/>
  <c r="O63" i="28"/>
  <c r="P63" i="28"/>
  <c r="Q63" i="28"/>
  <c r="S63" i="28"/>
  <c r="T63" i="28"/>
  <c r="U63" i="28"/>
  <c r="W63" i="28"/>
  <c r="X63" i="28"/>
  <c r="Y63" i="28"/>
  <c r="AA63" i="28"/>
  <c r="AB63" i="28"/>
  <c r="AC63" i="28"/>
  <c r="AE63" i="28"/>
  <c r="AF63" i="28"/>
  <c r="AG63" i="28"/>
  <c r="A64" i="28"/>
  <c r="C64" i="28"/>
  <c r="D64" i="28"/>
  <c r="E64" i="28"/>
  <c r="G64" i="28"/>
  <c r="H64" i="28"/>
  <c r="I64" i="28"/>
  <c r="K64" i="28"/>
  <c r="L64" i="28"/>
  <c r="M64" i="28"/>
  <c r="O64" i="28"/>
  <c r="P64" i="28"/>
  <c r="Q64" i="28"/>
  <c r="S64" i="28"/>
  <c r="T64" i="28"/>
  <c r="U64" i="28"/>
  <c r="W64" i="28"/>
  <c r="X64" i="28"/>
  <c r="Y64" i="28"/>
  <c r="AA64" i="28"/>
  <c r="AB64" i="28"/>
  <c r="AC64" i="28"/>
  <c r="AE64" i="28"/>
  <c r="AF64" i="28"/>
  <c r="AG64" i="28"/>
  <c r="A65" i="28"/>
  <c r="C65" i="28"/>
  <c r="D65" i="28"/>
  <c r="E65" i="28"/>
  <c r="G65" i="28"/>
  <c r="H65" i="28"/>
  <c r="I65" i="28"/>
  <c r="K65" i="28"/>
  <c r="L65" i="28"/>
  <c r="M65" i="28"/>
  <c r="O65" i="28"/>
  <c r="P65" i="28"/>
  <c r="Q65" i="28"/>
  <c r="S65" i="28"/>
  <c r="T65" i="28"/>
  <c r="U65" i="28"/>
  <c r="W65" i="28"/>
  <c r="X65" i="28"/>
  <c r="Y65" i="28"/>
  <c r="AA65" i="28"/>
  <c r="AB65" i="28"/>
  <c r="AC65" i="28"/>
  <c r="AE65" i="28"/>
  <c r="AF65" i="28"/>
  <c r="AG65" i="28"/>
  <c r="A66" i="28"/>
  <c r="C66" i="28"/>
  <c r="D66" i="28"/>
  <c r="E66" i="28"/>
  <c r="G66" i="28"/>
  <c r="H66" i="28"/>
  <c r="I66" i="28"/>
  <c r="K66" i="28"/>
  <c r="L66" i="28"/>
  <c r="M66" i="28"/>
  <c r="O66" i="28"/>
  <c r="P66" i="28"/>
  <c r="Q66" i="28"/>
  <c r="S66" i="28"/>
  <c r="T66" i="28"/>
  <c r="U66" i="28"/>
  <c r="W66" i="28"/>
  <c r="X66" i="28"/>
  <c r="Y66" i="28"/>
  <c r="AA66" i="28"/>
  <c r="AB66" i="28"/>
  <c r="AC66" i="28"/>
  <c r="AE66" i="28"/>
  <c r="AF66" i="28"/>
  <c r="AG66" i="28"/>
  <c r="A67" i="28"/>
  <c r="C67" i="28"/>
  <c r="D67" i="28"/>
  <c r="E67" i="28"/>
  <c r="G67" i="28"/>
  <c r="H67" i="28"/>
  <c r="I67" i="28"/>
  <c r="K67" i="28"/>
  <c r="L67" i="28"/>
  <c r="M67" i="28"/>
  <c r="O67" i="28"/>
  <c r="P67" i="28"/>
  <c r="Q67" i="28"/>
  <c r="S67" i="28"/>
  <c r="T67" i="28"/>
  <c r="U67" i="28"/>
  <c r="W67" i="28"/>
  <c r="X67" i="28"/>
  <c r="Y67" i="28"/>
  <c r="AA67" i="28"/>
  <c r="AB67" i="28"/>
  <c r="AC67" i="28"/>
  <c r="AE67" i="28"/>
  <c r="AF67" i="28"/>
  <c r="AG67" i="28"/>
  <c r="A68" i="28"/>
  <c r="C68" i="28"/>
  <c r="D68" i="28"/>
  <c r="E68" i="28"/>
  <c r="G68" i="28"/>
  <c r="H68" i="28"/>
  <c r="I68" i="28"/>
  <c r="K68" i="28"/>
  <c r="L68" i="28"/>
  <c r="M68" i="28"/>
  <c r="O68" i="28"/>
  <c r="P68" i="28"/>
  <c r="Q68" i="28"/>
  <c r="S68" i="28"/>
  <c r="T68" i="28"/>
  <c r="U68" i="28"/>
  <c r="W68" i="28"/>
  <c r="X68" i="28"/>
  <c r="Y68" i="28"/>
  <c r="AA68" i="28"/>
  <c r="AB68" i="28"/>
  <c r="AC68" i="28"/>
  <c r="AE68" i="28"/>
  <c r="AF68" i="28"/>
  <c r="AG68" i="28"/>
  <c r="A69" i="28"/>
  <c r="C69" i="28"/>
  <c r="D69" i="28"/>
  <c r="E69" i="28"/>
  <c r="G69" i="28"/>
  <c r="H69" i="28"/>
  <c r="I69" i="28"/>
  <c r="K69" i="28"/>
  <c r="L69" i="28"/>
  <c r="M69" i="28"/>
  <c r="O69" i="28"/>
  <c r="P69" i="28"/>
  <c r="Q69" i="28"/>
  <c r="S69" i="28"/>
  <c r="T69" i="28"/>
  <c r="U69" i="28"/>
  <c r="W69" i="28"/>
  <c r="X69" i="28"/>
  <c r="Y69" i="28"/>
  <c r="AA69" i="28"/>
  <c r="AB69" i="28"/>
  <c r="AC69" i="28"/>
  <c r="AE69" i="28"/>
  <c r="AF69" i="28"/>
  <c r="AG69" i="28"/>
  <c r="A70" i="28"/>
  <c r="C70" i="28"/>
  <c r="D70" i="28"/>
  <c r="E70" i="28"/>
  <c r="G70" i="28"/>
  <c r="H70" i="28"/>
  <c r="I70" i="28"/>
  <c r="K70" i="28"/>
  <c r="L70" i="28"/>
  <c r="M70" i="28"/>
  <c r="O70" i="28"/>
  <c r="P70" i="28"/>
  <c r="Q70" i="28"/>
  <c r="S70" i="28"/>
  <c r="T70" i="28"/>
  <c r="U70" i="28"/>
  <c r="W70" i="28"/>
  <c r="X70" i="28"/>
  <c r="Y70" i="28"/>
  <c r="AA70" i="28"/>
  <c r="AB70" i="28"/>
  <c r="AC70" i="28"/>
  <c r="AE70" i="28"/>
  <c r="AF70" i="28"/>
  <c r="AG70" i="28"/>
  <c r="A71" i="28"/>
  <c r="C71" i="28"/>
  <c r="D71" i="28"/>
  <c r="E71" i="28"/>
  <c r="G71" i="28"/>
  <c r="H71" i="28"/>
  <c r="I71" i="28"/>
  <c r="K71" i="28"/>
  <c r="L71" i="28"/>
  <c r="M71" i="28"/>
  <c r="O71" i="28"/>
  <c r="P71" i="28"/>
  <c r="Q71" i="28"/>
  <c r="S71" i="28"/>
  <c r="T71" i="28"/>
  <c r="U71" i="28"/>
  <c r="W71" i="28"/>
  <c r="X71" i="28"/>
  <c r="Y71" i="28"/>
  <c r="AA71" i="28"/>
  <c r="AB71" i="28"/>
  <c r="AC71" i="28"/>
  <c r="AE71" i="28"/>
  <c r="AF71" i="28"/>
  <c r="AG71" i="28"/>
  <c r="A72" i="28"/>
  <c r="C72" i="28"/>
  <c r="D72" i="28"/>
  <c r="E72" i="28"/>
  <c r="G72" i="28"/>
  <c r="H72" i="28"/>
  <c r="I72" i="28"/>
  <c r="K72" i="28"/>
  <c r="L72" i="28"/>
  <c r="M72" i="28"/>
  <c r="O72" i="28"/>
  <c r="P72" i="28"/>
  <c r="Q72" i="28"/>
  <c r="S72" i="28"/>
  <c r="T72" i="28"/>
  <c r="U72" i="28"/>
  <c r="W72" i="28"/>
  <c r="X72" i="28"/>
  <c r="Y72" i="28"/>
  <c r="AA72" i="28"/>
  <c r="AB72" i="28"/>
  <c r="AC72" i="28"/>
  <c r="AE72" i="28"/>
  <c r="AF72" i="28"/>
  <c r="AG72" i="28"/>
  <c r="A73" i="28"/>
  <c r="C73" i="28"/>
  <c r="D73" i="28"/>
  <c r="E73" i="28"/>
  <c r="G73" i="28"/>
  <c r="H73" i="28"/>
  <c r="I73" i="28"/>
  <c r="K73" i="28"/>
  <c r="L73" i="28"/>
  <c r="M73" i="28"/>
  <c r="O73" i="28"/>
  <c r="P73" i="28"/>
  <c r="Q73" i="28"/>
  <c r="S73" i="28"/>
  <c r="T73" i="28"/>
  <c r="U73" i="28"/>
  <c r="W73" i="28"/>
  <c r="X73" i="28"/>
  <c r="Y73" i="28"/>
  <c r="AA73" i="28"/>
  <c r="AB73" i="28"/>
  <c r="AC73" i="28"/>
  <c r="AE73" i="28"/>
  <c r="AF73" i="28"/>
  <c r="AG73" i="28"/>
  <c r="A74" i="28"/>
  <c r="C74" i="28"/>
  <c r="D74" i="28"/>
  <c r="E74" i="28"/>
  <c r="G74" i="28"/>
  <c r="H74" i="28"/>
  <c r="I74" i="28"/>
  <c r="K74" i="28"/>
  <c r="L74" i="28"/>
  <c r="M74" i="28"/>
  <c r="O74" i="28"/>
  <c r="P74" i="28"/>
  <c r="Q74" i="28"/>
  <c r="S74" i="28"/>
  <c r="T74" i="28"/>
  <c r="U74" i="28"/>
  <c r="W74" i="28"/>
  <c r="X74" i="28"/>
  <c r="Y74" i="28"/>
  <c r="AA74" i="28"/>
  <c r="AB74" i="28"/>
  <c r="AC74" i="28"/>
  <c r="AE74" i="28"/>
  <c r="AF74" i="28"/>
  <c r="AG74" i="28"/>
  <c r="A75" i="28"/>
  <c r="C75" i="28"/>
  <c r="D75" i="28"/>
  <c r="E75" i="28"/>
  <c r="G75" i="28"/>
  <c r="H75" i="28"/>
  <c r="I75" i="28"/>
  <c r="K75" i="28"/>
  <c r="L75" i="28"/>
  <c r="M75" i="28"/>
  <c r="O75" i="28"/>
  <c r="P75" i="28"/>
  <c r="Q75" i="28"/>
  <c r="S75" i="28"/>
  <c r="T75" i="28"/>
  <c r="U75" i="28"/>
  <c r="W75" i="28"/>
  <c r="X75" i="28"/>
  <c r="Y75" i="28"/>
  <c r="AA75" i="28"/>
  <c r="AB75" i="28"/>
  <c r="AC75" i="28"/>
  <c r="AE75" i="28"/>
  <c r="AF75" i="28"/>
  <c r="AG75" i="28"/>
  <c r="A76" i="28"/>
  <c r="C76" i="28"/>
  <c r="D76" i="28"/>
  <c r="E76" i="28"/>
  <c r="G76" i="28"/>
  <c r="H76" i="28"/>
  <c r="I76" i="28"/>
  <c r="K76" i="28"/>
  <c r="L76" i="28"/>
  <c r="M76" i="28"/>
  <c r="O76" i="28"/>
  <c r="P76" i="28"/>
  <c r="Q76" i="28"/>
  <c r="S76" i="28"/>
  <c r="T76" i="28"/>
  <c r="U76" i="28"/>
  <c r="W76" i="28"/>
  <c r="X76" i="28"/>
  <c r="Y76" i="28"/>
  <c r="AA76" i="28"/>
  <c r="AB76" i="28"/>
  <c r="AC76" i="28"/>
  <c r="AE76" i="28"/>
  <c r="AF76" i="28"/>
  <c r="AG76" i="28"/>
  <c r="A77" i="28"/>
  <c r="C77" i="28"/>
  <c r="D77" i="28"/>
  <c r="E77" i="28"/>
  <c r="G77" i="28"/>
  <c r="H77" i="28"/>
  <c r="I77" i="28"/>
  <c r="K77" i="28"/>
  <c r="L77" i="28"/>
  <c r="M77" i="28"/>
  <c r="O77" i="28"/>
  <c r="P77" i="28"/>
  <c r="Q77" i="28"/>
  <c r="S77" i="28"/>
  <c r="T77" i="28"/>
  <c r="U77" i="28"/>
  <c r="W77" i="28"/>
  <c r="X77" i="28"/>
  <c r="Y77" i="28"/>
  <c r="AA77" i="28"/>
  <c r="AB77" i="28"/>
  <c r="AC77" i="28"/>
  <c r="AE77" i="28"/>
  <c r="AF77" i="28"/>
  <c r="AG77" i="28"/>
  <c r="B6" i="29" l="1"/>
  <c r="D6" i="29"/>
  <c r="E6" i="29"/>
  <c r="F6" i="29"/>
  <c r="G6" i="29"/>
  <c r="H6" i="29"/>
  <c r="I6" i="29"/>
  <c r="J6" i="29"/>
  <c r="K6" i="29"/>
  <c r="C6" i="24"/>
  <c r="D6" i="24"/>
  <c r="E6" i="24"/>
  <c r="G6" i="24"/>
  <c r="J6" i="24"/>
  <c r="K6" i="24"/>
  <c r="L6" i="24"/>
  <c r="M6" i="24"/>
  <c r="N6" i="24"/>
  <c r="O6" i="24"/>
  <c r="P6" i="24"/>
  <c r="Q6" i="24"/>
  <c r="R6" i="24"/>
  <c r="S6" i="24"/>
  <c r="T6" i="24"/>
  <c r="U6" i="24"/>
  <c r="V6" i="24"/>
  <c r="W6" i="24"/>
  <c r="X6" i="24"/>
  <c r="Y6" i="24"/>
  <c r="AA6" i="24"/>
  <c r="AC6" i="24"/>
  <c r="AD6" i="24"/>
  <c r="AE6" i="24"/>
  <c r="AF6" i="24"/>
  <c r="A32" i="28"/>
  <c r="B32" i="28"/>
  <c r="C32" i="28"/>
  <c r="D32" i="28"/>
  <c r="E32" i="28"/>
  <c r="F32" i="28"/>
  <c r="G32" i="28"/>
  <c r="H32" i="28"/>
  <c r="I32" i="28"/>
  <c r="J32" i="28"/>
  <c r="K32" i="28"/>
  <c r="L32" i="28"/>
  <c r="M32" i="28"/>
  <c r="N32" i="28"/>
  <c r="O32" i="28"/>
  <c r="P32" i="28"/>
  <c r="Q32" i="28"/>
  <c r="R32" i="28"/>
  <c r="S32" i="28"/>
  <c r="T32" i="28"/>
  <c r="U32" i="28"/>
  <c r="V32" i="28"/>
  <c r="W32" i="28"/>
  <c r="X32" i="28"/>
  <c r="Y32" i="28"/>
  <c r="Z32" i="28"/>
  <c r="AA32" i="28"/>
  <c r="AB32" i="28"/>
  <c r="AC32" i="28"/>
  <c r="AD32" i="28"/>
  <c r="AE32" i="28"/>
  <c r="AF32" i="28"/>
  <c r="AG32" i="28"/>
  <c r="A33" i="28"/>
  <c r="C33" i="28"/>
  <c r="D33" i="28"/>
  <c r="E33" i="28"/>
  <c r="G33" i="28"/>
  <c r="H33" i="28"/>
  <c r="I33" i="28"/>
  <c r="K33" i="28"/>
  <c r="L33" i="28"/>
  <c r="M33" i="28"/>
  <c r="O33" i="28"/>
  <c r="P33" i="28"/>
  <c r="Q33" i="28"/>
  <c r="S33" i="28"/>
  <c r="T33" i="28"/>
  <c r="U33" i="28"/>
  <c r="W33" i="28"/>
  <c r="X33" i="28"/>
  <c r="Y33" i="28"/>
  <c r="AA33" i="28"/>
  <c r="AB33" i="28"/>
  <c r="AC33" i="28"/>
  <c r="AE33" i="28"/>
  <c r="AF33" i="28"/>
  <c r="AG33" i="28"/>
  <c r="A34" i="28"/>
  <c r="C34" i="28"/>
  <c r="D34" i="28"/>
  <c r="E34" i="28"/>
  <c r="G34" i="28"/>
  <c r="H34" i="28"/>
  <c r="I34" i="28"/>
  <c r="K34" i="28"/>
  <c r="L34" i="28"/>
  <c r="M34" i="28"/>
  <c r="O34" i="28"/>
  <c r="P34" i="28"/>
  <c r="Q34" i="28"/>
  <c r="S34" i="28"/>
  <c r="T34" i="28"/>
  <c r="U34" i="28"/>
  <c r="W34" i="28"/>
  <c r="X34" i="28"/>
  <c r="Y34" i="28"/>
  <c r="AA34" i="28"/>
  <c r="AB34" i="28"/>
  <c r="AC34" i="28"/>
  <c r="AE34" i="28"/>
  <c r="AF34" i="28"/>
  <c r="AG34" i="28"/>
  <c r="A35" i="28"/>
  <c r="C35" i="28"/>
  <c r="D35" i="28"/>
  <c r="E35" i="28"/>
  <c r="G35" i="28"/>
  <c r="H35" i="28"/>
  <c r="I35" i="28"/>
  <c r="K35" i="28"/>
  <c r="L35" i="28"/>
  <c r="M35" i="28"/>
  <c r="O35" i="28"/>
  <c r="P35" i="28"/>
  <c r="Q35" i="28"/>
  <c r="S35" i="28"/>
  <c r="T35" i="28"/>
  <c r="U35" i="28"/>
  <c r="W35" i="28"/>
  <c r="X35" i="28"/>
  <c r="Y35" i="28"/>
  <c r="AA35" i="28"/>
  <c r="AB35" i="28"/>
  <c r="AC35" i="28"/>
  <c r="AE35" i="28"/>
  <c r="AF35" i="28"/>
  <c r="AG35" i="28"/>
  <c r="A36" i="28"/>
  <c r="C36" i="28"/>
  <c r="D36" i="28"/>
  <c r="E36" i="28"/>
  <c r="G36" i="28"/>
  <c r="H36" i="28"/>
  <c r="I36" i="28"/>
  <c r="K36" i="28"/>
  <c r="L36" i="28"/>
  <c r="M36" i="28"/>
  <c r="O36" i="28"/>
  <c r="P36" i="28"/>
  <c r="Q36" i="28"/>
  <c r="S36" i="28"/>
  <c r="T36" i="28"/>
  <c r="U36" i="28"/>
  <c r="W36" i="28"/>
  <c r="X36" i="28"/>
  <c r="Y36" i="28"/>
  <c r="AA36" i="28"/>
  <c r="AB36" i="28"/>
  <c r="AC36" i="28"/>
  <c r="AE36" i="28"/>
  <c r="AF36" i="28"/>
  <c r="AG36" i="28"/>
  <c r="A37" i="28"/>
  <c r="C37" i="28"/>
  <c r="D37" i="28"/>
  <c r="E37" i="28"/>
  <c r="G37" i="28"/>
  <c r="H37" i="28"/>
  <c r="I37" i="28"/>
  <c r="K37" i="28"/>
  <c r="L37" i="28"/>
  <c r="M37" i="28"/>
  <c r="O37" i="28"/>
  <c r="P37" i="28"/>
  <c r="Q37" i="28"/>
  <c r="S37" i="28"/>
  <c r="T37" i="28"/>
  <c r="U37" i="28"/>
  <c r="W37" i="28"/>
  <c r="X37" i="28"/>
  <c r="Y37" i="28"/>
  <c r="AA37" i="28"/>
  <c r="AB37" i="28"/>
  <c r="AC37" i="28"/>
  <c r="AE37" i="28"/>
  <c r="AF37" i="28"/>
  <c r="AG37" i="28"/>
  <c r="A38" i="28"/>
  <c r="C38" i="28"/>
  <c r="D38" i="28"/>
  <c r="E38" i="28"/>
  <c r="G38" i="28"/>
  <c r="H38" i="28"/>
  <c r="I38" i="28"/>
  <c r="K38" i="28"/>
  <c r="L38" i="28"/>
  <c r="M38" i="28"/>
  <c r="O38" i="28"/>
  <c r="P38" i="28"/>
  <c r="Q38" i="28"/>
  <c r="S38" i="28"/>
  <c r="T38" i="28"/>
  <c r="U38" i="28"/>
  <c r="W38" i="28"/>
  <c r="X38" i="28"/>
  <c r="Y38" i="28"/>
  <c r="AA38" i="28"/>
  <c r="AB38" i="28"/>
  <c r="AC38" i="28"/>
  <c r="AE38" i="28"/>
  <c r="AF38" i="28"/>
  <c r="AG38" i="28"/>
  <c r="A39" i="28"/>
  <c r="C39" i="28"/>
  <c r="D39" i="28"/>
  <c r="E39" i="28"/>
  <c r="G39" i="28"/>
  <c r="H39" i="28"/>
  <c r="I39" i="28"/>
  <c r="K39" i="28"/>
  <c r="L39" i="28"/>
  <c r="M39" i="28"/>
  <c r="O39" i="28"/>
  <c r="P39" i="28"/>
  <c r="Q39" i="28"/>
  <c r="S39" i="28"/>
  <c r="T39" i="28"/>
  <c r="U39" i="28"/>
  <c r="W39" i="28"/>
  <c r="X39" i="28"/>
  <c r="Y39" i="28"/>
  <c r="AA39" i="28"/>
  <c r="AB39" i="28"/>
  <c r="AC39" i="28"/>
  <c r="AE39" i="28"/>
  <c r="AF39" i="28"/>
  <c r="AG39" i="28"/>
  <c r="A40" i="28"/>
  <c r="C40" i="28"/>
  <c r="D40" i="28"/>
  <c r="E40" i="28"/>
  <c r="G40" i="28"/>
  <c r="H40" i="28"/>
  <c r="I40" i="28"/>
  <c r="K40" i="28"/>
  <c r="L40" i="28"/>
  <c r="M40" i="28"/>
  <c r="O40" i="28"/>
  <c r="P40" i="28"/>
  <c r="Q40" i="28"/>
  <c r="S40" i="28"/>
  <c r="T40" i="28"/>
  <c r="U40" i="28"/>
  <c r="W40" i="28"/>
  <c r="X40" i="28"/>
  <c r="Y40" i="28"/>
  <c r="AA40" i="28"/>
  <c r="AB40" i="28"/>
  <c r="AC40" i="28"/>
  <c r="AE40" i="28"/>
  <c r="AF40" i="28"/>
  <c r="AG40" i="28"/>
  <c r="A41" i="28"/>
  <c r="C41" i="28"/>
  <c r="D41" i="28"/>
  <c r="E41" i="28"/>
  <c r="G41" i="28"/>
  <c r="H41" i="28"/>
  <c r="I41" i="28"/>
  <c r="K41" i="28"/>
  <c r="L41" i="28"/>
  <c r="M41" i="28"/>
  <c r="O41" i="28"/>
  <c r="P41" i="28"/>
  <c r="Q41" i="28"/>
  <c r="S41" i="28"/>
  <c r="T41" i="28"/>
  <c r="U41" i="28"/>
  <c r="W41" i="28"/>
  <c r="X41" i="28"/>
  <c r="Y41" i="28"/>
  <c r="AA41" i="28"/>
  <c r="AB41" i="28"/>
  <c r="AC41" i="28"/>
  <c r="AE41" i="28"/>
  <c r="AF41" i="28"/>
  <c r="AG41" i="28"/>
  <c r="A42" i="28"/>
  <c r="C42" i="28"/>
  <c r="D42" i="28"/>
  <c r="E42" i="28"/>
  <c r="G42" i="28"/>
  <c r="H42" i="28"/>
  <c r="I42" i="28"/>
  <c r="K42" i="28"/>
  <c r="L42" i="28"/>
  <c r="M42" i="28"/>
  <c r="O42" i="28"/>
  <c r="P42" i="28"/>
  <c r="Q42" i="28"/>
  <c r="S42" i="28"/>
  <c r="T42" i="28"/>
  <c r="U42" i="28"/>
  <c r="W42" i="28"/>
  <c r="X42" i="28"/>
  <c r="Y42" i="28"/>
  <c r="AA42" i="28"/>
  <c r="AB42" i="28"/>
  <c r="AC42" i="28"/>
  <c r="AE42" i="28"/>
  <c r="AF42" i="28"/>
  <c r="AG42" i="28"/>
  <c r="A43" i="28"/>
  <c r="C43" i="28"/>
  <c r="D43" i="28"/>
  <c r="E43" i="28"/>
  <c r="G43" i="28"/>
  <c r="H43" i="28"/>
  <c r="I43" i="28"/>
  <c r="K43" i="28"/>
  <c r="L43" i="28"/>
  <c r="M43" i="28"/>
  <c r="O43" i="28"/>
  <c r="P43" i="28"/>
  <c r="Q43" i="28"/>
  <c r="S43" i="28"/>
  <c r="T43" i="28"/>
  <c r="U43" i="28"/>
  <c r="W43" i="28"/>
  <c r="X43" i="28"/>
  <c r="Y43" i="28"/>
  <c r="AA43" i="28"/>
  <c r="AB43" i="28"/>
  <c r="AC43" i="28"/>
  <c r="AE43" i="28"/>
  <c r="AF43" i="28"/>
  <c r="AG43" i="28"/>
  <c r="A44" i="28"/>
  <c r="C44" i="28"/>
  <c r="D44" i="28"/>
  <c r="E44" i="28"/>
  <c r="G44" i="28"/>
  <c r="H44" i="28"/>
  <c r="I44" i="28"/>
  <c r="K44" i="28"/>
  <c r="L44" i="28"/>
  <c r="M44" i="28"/>
  <c r="O44" i="28"/>
  <c r="P44" i="28"/>
  <c r="Q44" i="28"/>
  <c r="S44" i="28"/>
  <c r="T44" i="28"/>
  <c r="U44" i="28"/>
  <c r="W44" i="28"/>
  <c r="X44" i="28"/>
  <c r="Y44" i="28"/>
  <c r="AA44" i="28"/>
  <c r="AB44" i="28"/>
  <c r="AC44" i="28"/>
  <c r="AE44" i="28"/>
  <c r="AF44" i="28"/>
  <c r="AG44" i="28"/>
  <c r="A45" i="28"/>
  <c r="C45" i="28"/>
  <c r="D45" i="28"/>
  <c r="E45" i="28"/>
  <c r="G45" i="28"/>
  <c r="H45" i="28"/>
  <c r="I45" i="28"/>
  <c r="K45" i="28"/>
  <c r="L45" i="28"/>
  <c r="M45" i="28"/>
  <c r="O45" i="28"/>
  <c r="P45" i="28"/>
  <c r="Q45" i="28"/>
  <c r="S45" i="28"/>
  <c r="T45" i="28"/>
  <c r="U45" i="28"/>
  <c r="W45" i="28"/>
  <c r="X45" i="28"/>
  <c r="Y45" i="28"/>
  <c r="AA45" i="28"/>
  <c r="AB45" i="28"/>
  <c r="AC45" i="28"/>
  <c r="AE45" i="28"/>
  <c r="AF45" i="28"/>
  <c r="AG45" i="28"/>
  <c r="A46" i="28"/>
  <c r="C46" i="28"/>
  <c r="D46" i="28"/>
  <c r="E46" i="28"/>
  <c r="G46" i="28"/>
  <c r="H46" i="28"/>
  <c r="I46" i="28"/>
  <c r="K46" i="28"/>
  <c r="L46" i="28"/>
  <c r="M46" i="28"/>
  <c r="O46" i="28"/>
  <c r="P46" i="28"/>
  <c r="Q46" i="28"/>
  <c r="S46" i="28"/>
  <c r="T46" i="28"/>
  <c r="U46" i="28"/>
  <c r="W46" i="28"/>
  <c r="X46" i="28"/>
  <c r="Y46" i="28"/>
  <c r="AA46" i="28"/>
  <c r="AB46" i="28"/>
  <c r="AC46" i="28"/>
  <c r="AE46" i="28"/>
  <c r="AF46" i="28"/>
  <c r="AG46" i="28"/>
  <c r="A47" i="28"/>
  <c r="C47" i="28"/>
  <c r="D47" i="28"/>
  <c r="E47" i="28"/>
  <c r="G47" i="28"/>
  <c r="H47" i="28"/>
  <c r="I47" i="28"/>
  <c r="K47" i="28"/>
  <c r="L47" i="28"/>
  <c r="M47" i="28"/>
  <c r="O47" i="28"/>
  <c r="P47" i="28"/>
  <c r="Q47" i="28"/>
  <c r="S47" i="28"/>
  <c r="T47" i="28"/>
  <c r="U47" i="28"/>
  <c r="W47" i="28"/>
  <c r="X47" i="28"/>
  <c r="Y47" i="28"/>
  <c r="AA47" i="28"/>
  <c r="AB47" i="28"/>
  <c r="AC47" i="28"/>
  <c r="AE47" i="28"/>
  <c r="AF47" i="28"/>
  <c r="AG47" i="28"/>
  <c r="A48" i="28"/>
  <c r="C48" i="28"/>
  <c r="D48" i="28"/>
  <c r="E48" i="28"/>
  <c r="G48" i="28"/>
  <c r="H48" i="28"/>
  <c r="I48" i="28"/>
  <c r="K48" i="28"/>
  <c r="L48" i="28"/>
  <c r="M48" i="28"/>
  <c r="O48" i="28"/>
  <c r="P48" i="28"/>
  <c r="Q48" i="28"/>
  <c r="S48" i="28"/>
  <c r="T48" i="28"/>
  <c r="U48" i="28"/>
  <c r="W48" i="28"/>
  <c r="X48" i="28"/>
  <c r="Y48" i="28"/>
  <c r="AA48" i="28"/>
  <c r="AB48" i="28"/>
  <c r="AC48" i="28"/>
  <c r="AE48" i="28"/>
  <c r="AF48" i="28"/>
  <c r="AG48" i="28"/>
  <c r="A49" i="28"/>
  <c r="C49" i="28"/>
  <c r="D49" i="28"/>
  <c r="E49" i="28"/>
  <c r="G49" i="28"/>
  <c r="H49" i="28"/>
  <c r="I49" i="28"/>
  <c r="K49" i="28"/>
  <c r="L49" i="28"/>
  <c r="M49" i="28"/>
  <c r="O49" i="28"/>
  <c r="P49" i="28"/>
  <c r="Q49" i="28"/>
  <c r="S49" i="28"/>
  <c r="T49" i="28"/>
  <c r="U49" i="28"/>
  <c r="W49" i="28"/>
  <c r="X49" i="28"/>
  <c r="Y49" i="28"/>
  <c r="AA49" i="28"/>
  <c r="AB49" i="28"/>
  <c r="AC49" i="28"/>
  <c r="AE49" i="28"/>
  <c r="AF49" i="28"/>
  <c r="AG49" i="28"/>
  <c r="A50" i="28"/>
  <c r="C50" i="28"/>
  <c r="D50" i="28"/>
  <c r="E50" i="28"/>
  <c r="G50" i="28"/>
  <c r="H50" i="28"/>
  <c r="I50" i="28"/>
  <c r="K50" i="28"/>
  <c r="L50" i="28"/>
  <c r="M50" i="28"/>
  <c r="O50" i="28"/>
  <c r="P50" i="28"/>
  <c r="Q50" i="28"/>
  <c r="S50" i="28"/>
  <c r="T50" i="28"/>
  <c r="U50" i="28"/>
  <c r="W50" i="28"/>
  <c r="X50" i="28"/>
  <c r="Y50" i="28"/>
  <c r="AA50" i="28"/>
  <c r="AB50" i="28"/>
  <c r="AC50" i="28"/>
  <c r="AE50" i="28"/>
  <c r="AF50" i="28"/>
  <c r="AG50" i="28"/>
  <c r="A51" i="28"/>
  <c r="C51" i="28"/>
  <c r="D51" i="28"/>
  <c r="E51" i="28"/>
  <c r="G51" i="28"/>
  <c r="H51" i="28"/>
  <c r="I51" i="28"/>
  <c r="K51" i="28"/>
  <c r="L51" i="28"/>
  <c r="M51" i="28"/>
  <c r="O51" i="28"/>
  <c r="P51" i="28"/>
  <c r="Q51" i="28"/>
  <c r="S51" i="28"/>
  <c r="T51" i="28"/>
  <c r="U51" i="28"/>
  <c r="W51" i="28"/>
  <c r="X51" i="28"/>
  <c r="Y51" i="28"/>
  <c r="AA51" i="28"/>
  <c r="AB51" i="28"/>
  <c r="AC51" i="28"/>
  <c r="AE51" i="28"/>
  <c r="AF51" i="28"/>
  <c r="AG51" i="28"/>
  <c r="F6" i="24" l="1"/>
  <c r="H6" i="24" s="1"/>
  <c r="F7" i="24"/>
  <c r="H7" i="24" s="1"/>
  <c r="F8" i="24"/>
  <c r="H8" i="24" s="1"/>
  <c r="F9" i="24"/>
  <c r="H9" i="24" s="1"/>
  <c r="B6" i="24"/>
  <c r="B7" i="24"/>
  <c r="B8" i="24"/>
  <c r="B9" i="24"/>
  <c r="F5" i="24"/>
  <c r="H5" i="24" s="1"/>
  <c r="B5" i="24"/>
  <c r="B10" i="29" l="1"/>
  <c r="AE136" i="28"/>
  <c r="AF136" i="28"/>
  <c r="AG136" i="28"/>
  <c r="AE137" i="28"/>
  <c r="AF137" i="28"/>
  <c r="AG137" i="28"/>
  <c r="AE138" i="28"/>
  <c r="AF138" i="28"/>
  <c r="AG138" i="28"/>
  <c r="AE139" i="28"/>
  <c r="AF139" i="28"/>
  <c r="AG139" i="28"/>
  <c r="AE140" i="28"/>
  <c r="AF140" i="28"/>
  <c r="AG140" i="28"/>
  <c r="AE141" i="28"/>
  <c r="AF141" i="28"/>
  <c r="AG141" i="28"/>
  <c r="AE142" i="28"/>
  <c r="AF142" i="28"/>
  <c r="AG142" i="28"/>
  <c r="AE143" i="28"/>
  <c r="AF143" i="28"/>
  <c r="AG143" i="28"/>
  <c r="AE144" i="28"/>
  <c r="AF144" i="28"/>
  <c r="AG144" i="28"/>
  <c r="AE145" i="28"/>
  <c r="AF145" i="28"/>
  <c r="AG145" i="28"/>
  <c r="AE146" i="28"/>
  <c r="AF146" i="28"/>
  <c r="AG146" i="28"/>
  <c r="AE147" i="28"/>
  <c r="AF147" i="28"/>
  <c r="AG147" i="28"/>
  <c r="AE148" i="28"/>
  <c r="AF148" i="28"/>
  <c r="AG148" i="28"/>
  <c r="AE149" i="28"/>
  <c r="AF149" i="28"/>
  <c r="AG149" i="28"/>
  <c r="AE150" i="28"/>
  <c r="AF150" i="28"/>
  <c r="AG150" i="28"/>
  <c r="AE151" i="28"/>
  <c r="AF151" i="28"/>
  <c r="AG151" i="28"/>
  <c r="AE152" i="28"/>
  <c r="AF152" i="28"/>
  <c r="AG152" i="28"/>
  <c r="AE153" i="28"/>
  <c r="AF153" i="28"/>
  <c r="AG153" i="28"/>
  <c r="AE154" i="28"/>
  <c r="AF154" i="28"/>
  <c r="AG154" i="28"/>
  <c r="AF135" i="28"/>
  <c r="AG135" i="28"/>
  <c r="AG155" i="28" s="1"/>
  <c r="AE135" i="28"/>
  <c r="AA136" i="28"/>
  <c r="AB136" i="28"/>
  <c r="AC136" i="28"/>
  <c r="AA137" i="28"/>
  <c r="AB137" i="28"/>
  <c r="AC137" i="28"/>
  <c r="AA138" i="28"/>
  <c r="AB138" i="28"/>
  <c r="AC138" i="28"/>
  <c r="AA139" i="28"/>
  <c r="AB139" i="28"/>
  <c r="AC139" i="28"/>
  <c r="AA140" i="28"/>
  <c r="AB140" i="28"/>
  <c r="AC140" i="28"/>
  <c r="AA141" i="28"/>
  <c r="AB141" i="28"/>
  <c r="AC141" i="28"/>
  <c r="AA142" i="28"/>
  <c r="AB142" i="28"/>
  <c r="AC142" i="28"/>
  <c r="AA143" i="28"/>
  <c r="AB143" i="28"/>
  <c r="AC143" i="28"/>
  <c r="AA144" i="28"/>
  <c r="AB144" i="28"/>
  <c r="AC144" i="28"/>
  <c r="AA145" i="28"/>
  <c r="AB145" i="28"/>
  <c r="AC145" i="28"/>
  <c r="AA146" i="28"/>
  <c r="AB146" i="28"/>
  <c r="AC146" i="28"/>
  <c r="AA147" i="28"/>
  <c r="AB147" i="28"/>
  <c r="AC147" i="28"/>
  <c r="AA148" i="28"/>
  <c r="AB148" i="28"/>
  <c r="AC148" i="28"/>
  <c r="AA149" i="28"/>
  <c r="AB149" i="28"/>
  <c r="AC149" i="28"/>
  <c r="AA150" i="28"/>
  <c r="AB150" i="28"/>
  <c r="AC150" i="28"/>
  <c r="AA151" i="28"/>
  <c r="AB151" i="28"/>
  <c r="AC151" i="28"/>
  <c r="AA152" i="28"/>
  <c r="AB152" i="28"/>
  <c r="AC152" i="28"/>
  <c r="AA153" i="28"/>
  <c r="AB153" i="28"/>
  <c r="AC153" i="28"/>
  <c r="AA154" i="28"/>
  <c r="AB154" i="28"/>
  <c r="AC154" i="28"/>
  <c r="AB135" i="28"/>
  <c r="AC135" i="28"/>
  <c r="AC155" i="28" s="1"/>
  <c r="AA135" i="28"/>
  <c r="W136" i="28"/>
  <c r="X136" i="28"/>
  <c r="Y136" i="28"/>
  <c r="W137" i="28"/>
  <c r="X137" i="28"/>
  <c r="Y137" i="28"/>
  <c r="W138" i="28"/>
  <c r="X138" i="28"/>
  <c r="Y138" i="28"/>
  <c r="W139" i="28"/>
  <c r="X139" i="28"/>
  <c r="Y139" i="28"/>
  <c r="W140" i="28"/>
  <c r="X140" i="28"/>
  <c r="Y140" i="28"/>
  <c r="W141" i="28"/>
  <c r="X141" i="28"/>
  <c r="Y141" i="28"/>
  <c r="W142" i="28"/>
  <c r="X142" i="28"/>
  <c r="Y142" i="28"/>
  <c r="W143" i="28"/>
  <c r="X143" i="28"/>
  <c r="Y143" i="28"/>
  <c r="W144" i="28"/>
  <c r="X144" i="28"/>
  <c r="Y144" i="28"/>
  <c r="W145" i="28"/>
  <c r="X145" i="28"/>
  <c r="Y145" i="28"/>
  <c r="W146" i="28"/>
  <c r="X146" i="28"/>
  <c r="Y146" i="28"/>
  <c r="W147" i="28"/>
  <c r="X147" i="28"/>
  <c r="Y147" i="28"/>
  <c r="W148" i="28"/>
  <c r="X148" i="28"/>
  <c r="Y148" i="28"/>
  <c r="W149" i="28"/>
  <c r="X149" i="28"/>
  <c r="Y149" i="28"/>
  <c r="W150" i="28"/>
  <c r="X150" i="28"/>
  <c r="Y150" i="28"/>
  <c r="W151" i="28"/>
  <c r="X151" i="28"/>
  <c r="Y151" i="28"/>
  <c r="W152" i="28"/>
  <c r="X152" i="28"/>
  <c r="Y152" i="28"/>
  <c r="W153" i="28"/>
  <c r="X153" i="28"/>
  <c r="Y153" i="28"/>
  <c r="W154" i="28"/>
  <c r="X154" i="28"/>
  <c r="Y154" i="28"/>
  <c r="X135" i="28"/>
  <c r="Y135" i="28"/>
  <c r="Y155" i="28" s="1"/>
  <c r="W135" i="28"/>
  <c r="S136" i="28"/>
  <c r="T136" i="28"/>
  <c r="U136" i="28"/>
  <c r="S137" i="28"/>
  <c r="T137" i="28"/>
  <c r="U137" i="28"/>
  <c r="S138" i="28"/>
  <c r="T138" i="28"/>
  <c r="U138" i="28"/>
  <c r="S139" i="28"/>
  <c r="T139" i="28"/>
  <c r="U139" i="28"/>
  <c r="S140" i="28"/>
  <c r="T140" i="28"/>
  <c r="U140" i="28"/>
  <c r="S141" i="28"/>
  <c r="T141" i="28"/>
  <c r="U141" i="28"/>
  <c r="S142" i="28"/>
  <c r="T142" i="28"/>
  <c r="U142" i="28"/>
  <c r="S143" i="28"/>
  <c r="T143" i="28"/>
  <c r="U143" i="28"/>
  <c r="S144" i="28"/>
  <c r="T144" i="28"/>
  <c r="U144" i="28"/>
  <c r="S145" i="28"/>
  <c r="T145" i="28"/>
  <c r="U145" i="28"/>
  <c r="S146" i="28"/>
  <c r="T146" i="28"/>
  <c r="U146" i="28"/>
  <c r="S147" i="28"/>
  <c r="T147" i="28"/>
  <c r="U147" i="28"/>
  <c r="S148" i="28"/>
  <c r="T148" i="28"/>
  <c r="U148" i="28"/>
  <c r="S149" i="28"/>
  <c r="T149" i="28"/>
  <c r="U149" i="28"/>
  <c r="S150" i="28"/>
  <c r="T150" i="28"/>
  <c r="U150" i="28"/>
  <c r="S151" i="28"/>
  <c r="T151" i="28"/>
  <c r="U151" i="28"/>
  <c r="S152" i="28"/>
  <c r="T152" i="28"/>
  <c r="U152" i="28"/>
  <c r="S153" i="28"/>
  <c r="T153" i="28"/>
  <c r="U153" i="28"/>
  <c r="S154" i="28"/>
  <c r="T154" i="28"/>
  <c r="U154" i="28"/>
  <c r="T135" i="28"/>
  <c r="U135" i="28"/>
  <c r="S135" i="28"/>
  <c r="P135" i="28"/>
  <c r="Q135" i="28"/>
  <c r="P136" i="28"/>
  <c r="Q136" i="28"/>
  <c r="P137" i="28"/>
  <c r="Q137" i="28"/>
  <c r="P138" i="28"/>
  <c r="Q138" i="28"/>
  <c r="P139" i="28"/>
  <c r="Q139" i="28"/>
  <c r="P140" i="28"/>
  <c r="Q140" i="28"/>
  <c r="P141" i="28"/>
  <c r="Q141" i="28"/>
  <c r="P142" i="28"/>
  <c r="Q142" i="28"/>
  <c r="P143" i="28"/>
  <c r="Q143" i="28"/>
  <c r="P144" i="28"/>
  <c r="Q144" i="28"/>
  <c r="P145" i="28"/>
  <c r="Q145" i="28"/>
  <c r="P146" i="28"/>
  <c r="Q146" i="28"/>
  <c r="P147" i="28"/>
  <c r="Q147" i="28"/>
  <c r="P148" i="28"/>
  <c r="Q148" i="28"/>
  <c r="P149" i="28"/>
  <c r="Q149" i="28"/>
  <c r="P150" i="28"/>
  <c r="Q150" i="28"/>
  <c r="P151" i="28"/>
  <c r="Q151" i="28"/>
  <c r="P152" i="28"/>
  <c r="Q152" i="28"/>
  <c r="P153" i="28"/>
  <c r="Q153" i="28"/>
  <c r="P154" i="28"/>
  <c r="Q154" i="28"/>
  <c r="O136" i="28"/>
  <c r="O137" i="28"/>
  <c r="O138" i="28"/>
  <c r="O139" i="28"/>
  <c r="O140" i="28"/>
  <c r="O141" i="28"/>
  <c r="O142" i="28"/>
  <c r="O143" i="28"/>
  <c r="O144" i="28"/>
  <c r="O145" i="28"/>
  <c r="O146" i="28"/>
  <c r="O147" i="28"/>
  <c r="O148" i="28"/>
  <c r="O149" i="28"/>
  <c r="O150" i="28"/>
  <c r="O151" i="28"/>
  <c r="O152" i="28"/>
  <c r="O153" i="28"/>
  <c r="O154" i="28"/>
  <c r="O135" i="28"/>
  <c r="L135" i="28"/>
  <c r="M135" i="28"/>
  <c r="L136" i="28"/>
  <c r="M136" i="28"/>
  <c r="L137" i="28"/>
  <c r="M137" i="28"/>
  <c r="L138" i="28"/>
  <c r="M138" i="28"/>
  <c r="L139" i="28"/>
  <c r="M139" i="28"/>
  <c r="L140" i="28"/>
  <c r="M140" i="28"/>
  <c r="L141" i="28"/>
  <c r="M141" i="28"/>
  <c r="L142" i="28"/>
  <c r="M142" i="28"/>
  <c r="L143" i="28"/>
  <c r="M143" i="28"/>
  <c r="L144" i="28"/>
  <c r="M144" i="28"/>
  <c r="L145" i="28"/>
  <c r="M145" i="28"/>
  <c r="L146" i="28"/>
  <c r="M146" i="28"/>
  <c r="L147" i="28"/>
  <c r="M147" i="28"/>
  <c r="L148" i="28"/>
  <c r="M148" i="28"/>
  <c r="L149" i="28"/>
  <c r="M149" i="28"/>
  <c r="L150" i="28"/>
  <c r="M150" i="28"/>
  <c r="L151" i="28"/>
  <c r="M151" i="28"/>
  <c r="L152" i="28"/>
  <c r="M152" i="28"/>
  <c r="L153" i="28"/>
  <c r="M153" i="28"/>
  <c r="L154" i="28"/>
  <c r="M154" i="28"/>
  <c r="K136" i="28"/>
  <c r="K137" i="28"/>
  <c r="K138" i="28"/>
  <c r="K139" i="28"/>
  <c r="K140" i="28"/>
  <c r="K141" i="28"/>
  <c r="K142" i="28"/>
  <c r="K143" i="28"/>
  <c r="K144" i="28"/>
  <c r="K145" i="28"/>
  <c r="K146" i="28"/>
  <c r="K147" i="28"/>
  <c r="K148" i="28"/>
  <c r="K149" i="28"/>
  <c r="K150" i="28"/>
  <c r="K151" i="28"/>
  <c r="K152" i="28"/>
  <c r="K153" i="28"/>
  <c r="K154" i="28"/>
  <c r="K135" i="28"/>
  <c r="H135" i="28"/>
  <c r="I135" i="28"/>
  <c r="H136" i="28"/>
  <c r="I136" i="28"/>
  <c r="H137" i="28"/>
  <c r="I137" i="28"/>
  <c r="H138" i="28"/>
  <c r="I138" i="28"/>
  <c r="H139" i="28"/>
  <c r="I139" i="28"/>
  <c r="H140" i="28"/>
  <c r="I140" i="28"/>
  <c r="H141" i="28"/>
  <c r="I141" i="28"/>
  <c r="H142" i="28"/>
  <c r="I142" i="28"/>
  <c r="H143" i="28"/>
  <c r="I143" i="28"/>
  <c r="H144" i="28"/>
  <c r="I144" i="28"/>
  <c r="H145" i="28"/>
  <c r="I145" i="28"/>
  <c r="H146" i="28"/>
  <c r="I146" i="28"/>
  <c r="H147" i="28"/>
  <c r="I147" i="28"/>
  <c r="H148" i="28"/>
  <c r="I148" i="28"/>
  <c r="H149" i="28"/>
  <c r="I149" i="28"/>
  <c r="H150" i="28"/>
  <c r="I150" i="28"/>
  <c r="H151" i="28"/>
  <c r="I151" i="28"/>
  <c r="H152" i="28"/>
  <c r="I152" i="28"/>
  <c r="H153" i="28"/>
  <c r="I153" i="28"/>
  <c r="H154" i="28"/>
  <c r="I154" i="28"/>
  <c r="G136" i="28"/>
  <c r="G137" i="28"/>
  <c r="G138" i="28"/>
  <c r="G139" i="28"/>
  <c r="G140" i="28"/>
  <c r="G141" i="28"/>
  <c r="G142" i="28"/>
  <c r="G143" i="28"/>
  <c r="G144" i="28"/>
  <c r="G145" i="28"/>
  <c r="G146" i="28"/>
  <c r="G147" i="28"/>
  <c r="G148" i="28"/>
  <c r="G149" i="28"/>
  <c r="G150" i="28"/>
  <c r="G151" i="28"/>
  <c r="G152" i="28"/>
  <c r="G153" i="28"/>
  <c r="G154" i="28"/>
  <c r="G135" i="28"/>
  <c r="D135" i="28"/>
  <c r="E135" i="28"/>
  <c r="D136" i="28"/>
  <c r="E136" i="28"/>
  <c r="D137" i="28"/>
  <c r="AI137" i="28" s="1"/>
  <c r="E137" i="28"/>
  <c r="AJ137" i="28" s="1"/>
  <c r="D138" i="28"/>
  <c r="E138" i="28"/>
  <c r="D139" i="28"/>
  <c r="E139" i="28"/>
  <c r="AJ139" i="28" s="1"/>
  <c r="D140" i="28"/>
  <c r="AI140" i="28" s="1"/>
  <c r="E140" i="28"/>
  <c r="D141" i="28"/>
  <c r="E141" i="28"/>
  <c r="AJ141" i="28" s="1"/>
  <c r="D142" i="28"/>
  <c r="E142" i="28"/>
  <c r="D143" i="28"/>
  <c r="E143" i="28"/>
  <c r="AJ143" i="28" s="1"/>
  <c r="D144" i="28"/>
  <c r="AI144" i="28" s="1"/>
  <c r="E144" i="28"/>
  <c r="D145" i="28"/>
  <c r="E145" i="28"/>
  <c r="AJ145" i="28" s="1"/>
  <c r="D146" i="28"/>
  <c r="AI146" i="28" s="1"/>
  <c r="E146" i="28"/>
  <c r="D147" i="28"/>
  <c r="E147" i="28"/>
  <c r="AJ147" i="28" s="1"/>
  <c r="D148" i="28"/>
  <c r="E148" i="28"/>
  <c r="D149" i="28"/>
  <c r="E149" i="28"/>
  <c r="AJ149" i="28" s="1"/>
  <c r="D150" i="28"/>
  <c r="AI150" i="28" s="1"/>
  <c r="E150" i="28"/>
  <c r="D151" i="28"/>
  <c r="E151" i="28"/>
  <c r="D152" i="28"/>
  <c r="AI152" i="28" s="1"/>
  <c r="E152" i="28"/>
  <c r="D153" i="28"/>
  <c r="AI153" i="28" s="1"/>
  <c r="E153" i="28"/>
  <c r="D154" i="28"/>
  <c r="AI154" i="28" s="1"/>
  <c r="E154" i="28"/>
  <c r="C136" i="28"/>
  <c r="AH136" i="28" s="1"/>
  <c r="C137" i="28"/>
  <c r="C138" i="28"/>
  <c r="C139" i="28"/>
  <c r="C140" i="28"/>
  <c r="AH140" i="28" s="1"/>
  <c r="C141" i="28"/>
  <c r="C142" i="28"/>
  <c r="C143" i="28"/>
  <c r="C144" i="28"/>
  <c r="AH144" i="28" s="1"/>
  <c r="C145" i="28"/>
  <c r="AH145" i="28" s="1"/>
  <c r="C146" i="28"/>
  <c r="C147" i="28"/>
  <c r="C148" i="28"/>
  <c r="AH148" i="28" s="1"/>
  <c r="C149" i="28"/>
  <c r="C150" i="28"/>
  <c r="C151" i="28"/>
  <c r="C152" i="28"/>
  <c r="C153" i="28"/>
  <c r="AH153" i="28" s="1"/>
  <c r="C154" i="28"/>
  <c r="AH154" i="28" s="1"/>
  <c r="C135" i="28"/>
  <c r="AH135" i="28" s="1"/>
  <c r="B130" i="28"/>
  <c r="AH141" i="28" l="1"/>
  <c r="AH146" i="28"/>
  <c r="AH142" i="28"/>
  <c r="AJ135" i="28"/>
  <c r="AJ153" i="28"/>
  <c r="AI151" i="28"/>
  <c r="AI147" i="28"/>
  <c r="AI143" i="28"/>
  <c r="AI141" i="28"/>
  <c r="AH151" i="28"/>
  <c r="AH147" i="28"/>
  <c r="AH143" i="28"/>
  <c r="AJ152" i="28"/>
  <c r="AJ148" i="28"/>
  <c r="AJ146" i="28"/>
  <c r="AJ144" i="28"/>
  <c r="AJ140" i="28"/>
  <c r="AH137" i="28"/>
  <c r="AI135" i="28"/>
  <c r="AH149" i="28"/>
  <c r="AI149" i="28"/>
  <c r="G155" i="28"/>
  <c r="AJ138" i="28"/>
  <c r="AJ142" i="28"/>
  <c r="AI142" i="28"/>
  <c r="AJ136" i="28"/>
  <c r="H155" i="28"/>
  <c r="Q155" i="28"/>
  <c r="AI145" i="28"/>
  <c r="AA155" i="28"/>
  <c r="AI148" i="28"/>
  <c r="AJ150" i="28"/>
  <c r="W155" i="28"/>
  <c r="AH152" i="28"/>
  <c r="AJ154" i="28"/>
  <c r="U155" i="28"/>
  <c r="O155" i="28"/>
  <c r="I155" i="28"/>
  <c r="AF155" i="28"/>
  <c r="AB155" i="28"/>
  <c r="X155" i="28"/>
  <c r="T155" i="28"/>
  <c r="AH139" i="28"/>
  <c r="S155" i="28"/>
  <c r="P155" i="28"/>
  <c r="L155" i="28"/>
  <c r="K155" i="28"/>
  <c r="AI139" i="28"/>
  <c r="AI136" i="28"/>
  <c r="AH138" i="28"/>
  <c r="AI138" i="28"/>
  <c r="AJ151" i="28"/>
  <c r="AH150" i="28"/>
  <c r="AE155" i="28"/>
  <c r="M155" i="28"/>
  <c r="D155" i="28"/>
  <c r="C155" i="28"/>
  <c r="E155" i="28"/>
  <c r="D10" i="29"/>
  <c r="E10" i="29"/>
  <c r="F10" i="29"/>
  <c r="G10" i="29"/>
  <c r="H10" i="29"/>
  <c r="I10" i="29"/>
  <c r="J10" i="29"/>
  <c r="K10" i="29"/>
  <c r="C8" i="29"/>
  <c r="L8" i="29"/>
  <c r="M8" i="29"/>
  <c r="C9" i="29"/>
  <c r="M9" i="29" s="1"/>
  <c r="L9" i="29"/>
  <c r="J10" i="24"/>
  <c r="K10" i="24"/>
  <c r="L10" i="24"/>
  <c r="M10" i="24"/>
  <c r="N10" i="24"/>
  <c r="O10" i="24"/>
  <c r="P10" i="24"/>
  <c r="Q10" i="24"/>
  <c r="R10" i="24"/>
  <c r="S10" i="24"/>
  <c r="T10" i="24"/>
  <c r="U10" i="24"/>
  <c r="V10" i="24"/>
  <c r="W10" i="24"/>
  <c r="X10" i="24"/>
  <c r="Y10" i="24"/>
  <c r="AA10" i="24"/>
  <c r="AC10" i="24"/>
  <c r="AD10" i="24"/>
  <c r="AE10" i="24"/>
  <c r="AF10" i="24"/>
  <c r="C10" i="24"/>
  <c r="D10" i="24"/>
  <c r="E10" i="24"/>
  <c r="G10" i="24"/>
  <c r="Z6" i="24"/>
  <c r="AB6" i="24" s="1"/>
  <c r="Z7" i="24"/>
  <c r="AB7" i="24" s="1"/>
  <c r="Z8" i="24"/>
  <c r="AB8" i="24" s="1"/>
  <c r="Z9" i="24"/>
  <c r="AB9" i="24" s="1"/>
  <c r="I6" i="24"/>
  <c r="I7" i="24"/>
  <c r="I8" i="24"/>
  <c r="I9" i="24"/>
  <c r="AJ155" i="28" l="1"/>
  <c r="AH155" i="28"/>
  <c r="AI155" i="28"/>
  <c r="Z5" i="24"/>
  <c r="AB5" i="24" s="1"/>
  <c r="I5" i="24"/>
  <c r="I10" i="24" s="1"/>
  <c r="B10" i="24"/>
  <c r="Z10" i="24" l="1"/>
  <c r="AB10" i="24" s="1"/>
  <c r="F10" i="24"/>
  <c r="H10" i="24" s="1"/>
  <c r="L6" i="29" l="1"/>
  <c r="L7" i="29"/>
  <c r="L5" i="29"/>
  <c r="C6" i="29"/>
  <c r="M6" i="29" s="1"/>
  <c r="C7" i="29"/>
  <c r="M7" i="29" s="1"/>
  <c r="C5" i="29"/>
  <c r="L10" i="29" l="1"/>
  <c r="M5" i="29"/>
  <c r="C10" i="29"/>
  <c r="M10" i="29" s="1"/>
  <c r="AG130" i="28"/>
  <c r="AF130" i="28"/>
  <c r="AE130" i="28"/>
  <c r="AD130" i="28"/>
  <c r="AC130" i="28"/>
  <c r="AB130" i="28"/>
  <c r="AA130" i="28"/>
  <c r="Z130" i="28"/>
  <c r="Y130" i="28"/>
  <c r="X130" i="28"/>
  <c r="W130" i="28"/>
  <c r="V130" i="28"/>
  <c r="U130" i="28"/>
  <c r="T130" i="28"/>
  <c r="S130" i="28"/>
  <c r="R130" i="28"/>
  <c r="Q130" i="28"/>
  <c r="P130" i="28"/>
  <c r="O130" i="28"/>
  <c r="N130" i="28"/>
  <c r="M130" i="28"/>
  <c r="L130" i="28"/>
  <c r="K130" i="28"/>
  <c r="J130" i="28"/>
  <c r="I130" i="28"/>
  <c r="H130" i="28"/>
  <c r="G130" i="28"/>
  <c r="F130" i="28"/>
  <c r="E130" i="28"/>
  <c r="AJ130" i="28" s="1"/>
  <c r="D130" i="28"/>
  <c r="AI130" i="28" s="1"/>
  <c r="C130" i="28"/>
  <c r="AH130" i="28" s="1"/>
  <c r="AJ129" i="28"/>
  <c r="AI129" i="28"/>
  <c r="AH129" i="28"/>
  <c r="AJ128" i="28"/>
  <c r="AI128" i="28"/>
  <c r="AH128" i="28"/>
  <c r="AJ127" i="28"/>
  <c r="AI127" i="28"/>
  <c r="AH127" i="28"/>
  <c r="AJ126" i="28"/>
  <c r="AI126" i="28"/>
  <c r="AH126" i="28"/>
  <c r="AJ125" i="28"/>
  <c r="AI125" i="28"/>
  <c r="AH125" i="28"/>
  <c r="AJ124" i="28"/>
  <c r="AI124" i="28"/>
  <c r="AH124" i="28"/>
  <c r="AJ123" i="28"/>
  <c r="AI123" i="28"/>
  <c r="AH123" i="28"/>
  <c r="AJ122" i="28"/>
  <c r="AI122" i="28"/>
  <c r="AH122" i="28"/>
  <c r="AJ121" i="28"/>
  <c r="AI121" i="28"/>
  <c r="AH121" i="28"/>
  <c r="AJ120" i="28"/>
  <c r="AI120" i="28"/>
  <c r="AH120" i="28"/>
  <c r="AJ119" i="28"/>
  <c r="AI119" i="28"/>
  <c r="AH119" i="28"/>
  <c r="AJ118" i="28"/>
  <c r="AI118" i="28"/>
  <c r="AH118" i="28"/>
  <c r="AJ117" i="28"/>
  <c r="AI117" i="28"/>
  <c r="AH117" i="28"/>
  <c r="AJ116" i="28"/>
  <c r="AI116" i="28"/>
  <c r="AH116" i="28"/>
  <c r="AJ115" i="28"/>
  <c r="AI115" i="28"/>
  <c r="AH115" i="28"/>
  <c r="AJ114" i="28"/>
  <c r="AI114" i="28"/>
  <c r="AH114" i="28"/>
  <c r="AJ113" i="28"/>
  <c r="AI113" i="28"/>
  <c r="AH113" i="28"/>
  <c r="AJ112" i="28"/>
  <c r="AI112" i="28"/>
  <c r="AH112" i="28"/>
  <c r="AJ111" i="28"/>
  <c r="AI111" i="28"/>
  <c r="AH111" i="28"/>
  <c r="AJ110" i="28"/>
  <c r="AI110" i="28"/>
  <c r="AH110" i="28"/>
  <c r="AG104" i="28"/>
  <c r="AF104" i="28"/>
  <c r="AE104" i="28"/>
  <c r="AD104" i="28"/>
  <c r="AC104" i="28"/>
  <c r="AB104" i="28"/>
  <c r="AA104" i="28"/>
  <c r="Z104" i="28"/>
  <c r="Y104" i="28"/>
  <c r="X104" i="28"/>
  <c r="W104" i="28"/>
  <c r="V104" i="28"/>
  <c r="U104" i="28"/>
  <c r="T104" i="28"/>
  <c r="S104" i="28"/>
  <c r="R104" i="28"/>
  <c r="Q104" i="28"/>
  <c r="P104" i="28"/>
  <c r="O104" i="28"/>
  <c r="N104" i="28"/>
  <c r="M104" i="28"/>
  <c r="L104" i="28"/>
  <c r="K104" i="28"/>
  <c r="J104" i="28"/>
  <c r="I104" i="28"/>
  <c r="H104" i="28"/>
  <c r="G104" i="28"/>
  <c r="F104" i="28"/>
  <c r="E104" i="28"/>
  <c r="AJ104" i="28" s="1"/>
  <c r="D104" i="28"/>
  <c r="AI104" i="28" s="1"/>
  <c r="C104" i="28"/>
  <c r="AH104" i="28" s="1"/>
  <c r="B104" i="28"/>
  <c r="AJ103" i="28"/>
  <c r="AI103" i="28"/>
  <c r="AH103" i="28"/>
  <c r="AJ102" i="28"/>
  <c r="AI102" i="28"/>
  <c r="AH102" i="28"/>
  <c r="AJ101" i="28"/>
  <c r="AI101" i="28"/>
  <c r="AH101" i="28"/>
  <c r="AJ100" i="28"/>
  <c r="AI100" i="28"/>
  <c r="AH100" i="28"/>
  <c r="AJ99" i="28"/>
  <c r="AI99" i="28"/>
  <c r="AH99" i="28"/>
  <c r="AJ98" i="28"/>
  <c r="AI98" i="28"/>
  <c r="AH98" i="28"/>
  <c r="AJ97" i="28"/>
  <c r="AI97" i="28"/>
  <c r="AH97" i="28"/>
  <c r="AJ96" i="28"/>
  <c r="AI96" i="28"/>
  <c r="AH96" i="28"/>
  <c r="AJ95" i="28"/>
  <c r="AI95" i="28"/>
  <c r="AH95" i="28"/>
  <c r="AJ94" i="28"/>
  <c r="AI94" i="28"/>
  <c r="AH94" i="28"/>
  <c r="AJ93" i="28"/>
  <c r="AI93" i="28"/>
  <c r="AH93" i="28"/>
  <c r="AJ92" i="28"/>
  <c r="AI92" i="28"/>
  <c r="AH92" i="28"/>
  <c r="AJ91" i="28"/>
  <c r="AI91" i="28"/>
  <c r="AH91" i="28"/>
  <c r="AJ90" i="28"/>
  <c r="AI90" i="28"/>
  <c r="AH90" i="28"/>
  <c r="AJ89" i="28"/>
  <c r="AI89" i="28"/>
  <c r="AH89" i="28"/>
  <c r="AJ88" i="28"/>
  <c r="AI88" i="28"/>
  <c r="AH88" i="28"/>
  <c r="AJ87" i="28"/>
  <c r="AI87" i="28"/>
  <c r="AH87" i="28"/>
  <c r="AJ86" i="28"/>
  <c r="AI86" i="28"/>
  <c r="AH86" i="28"/>
  <c r="AJ85" i="28"/>
  <c r="AI85" i="28"/>
  <c r="AH85" i="28"/>
  <c r="AJ84" i="28"/>
  <c r="AI84" i="28"/>
  <c r="AH84" i="28"/>
  <c r="AG78" i="28"/>
  <c r="AF78" i="28"/>
  <c r="AE78" i="28"/>
  <c r="AD78" i="28"/>
  <c r="AC78" i="28"/>
  <c r="AB78" i="28"/>
  <c r="AA78" i="28"/>
  <c r="Z78" i="28"/>
  <c r="Y78" i="28"/>
  <c r="X78" i="28"/>
  <c r="W78" i="28"/>
  <c r="V78" i="28"/>
  <c r="U78" i="28"/>
  <c r="T78" i="28"/>
  <c r="S78" i="28"/>
  <c r="R78" i="28"/>
  <c r="Q78" i="28"/>
  <c r="P78" i="28"/>
  <c r="O78" i="28"/>
  <c r="N78" i="28"/>
  <c r="M78" i="28"/>
  <c r="L78" i="28"/>
  <c r="K78" i="28"/>
  <c r="J78" i="28"/>
  <c r="I78" i="28"/>
  <c r="H78" i="28"/>
  <c r="G78" i="28"/>
  <c r="F78" i="28"/>
  <c r="E78" i="28"/>
  <c r="AJ78" i="28" s="1"/>
  <c r="D78" i="28"/>
  <c r="AI78" i="28" s="1"/>
  <c r="C78" i="28"/>
  <c r="AH78" i="28" s="1"/>
  <c r="B78" i="28"/>
  <c r="AJ77" i="28"/>
  <c r="AI77" i="28"/>
  <c r="AH77" i="28"/>
  <c r="AJ76" i="28"/>
  <c r="AI76" i="28"/>
  <c r="AH76" i="28"/>
  <c r="AJ75" i="28"/>
  <c r="AI75" i="28"/>
  <c r="AH75" i="28"/>
  <c r="AJ74" i="28"/>
  <c r="AI74" i="28"/>
  <c r="AH74" i="28"/>
  <c r="AJ73" i="28"/>
  <c r="AI73" i="28"/>
  <c r="AH73" i="28"/>
  <c r="AJ72" i="28"/>
  <c r="AI72" i="28"/>
  <c r="AH72" i="28"/>
  <c r="AJ71" i="28"/>
  <c r="AI71" i="28"/>
  <c r="AH71" i="28"/>
  <c r="AJ70" i="28"/>
  <c r="AI70" i="28"/>
  <c r="AH70" i="28"/>
  <c r="AJ69" i="28"/>
  <c r="AI69" i="28"/>
  <c r="AH69" i="28"/>
  <c r="AJ68" i="28"/>
  <c r="AI68" i="28"/>
  <c r="AH68" i="28"/>
  <c r="AJ67" i="28"/>
  <c r="AI67" i="28"/>
  <c r="AH67" i="28"/>
  <c r="AJ66" i="28"/>
  <c r="AI66" i="28"/>
  <c r="AH66" i="28"/>
  <c r="AJ65" i="28"/>
  <c r="AI65" i="28"/>
  <c r="AH65" i="28"/>
  <c r="AJ64" i="28"/>
  <c r="AI64" i="28"/>
  <c r="AH64" i="28"/>
  <c r="AJ63" i="28"/>
  <c r="AI63" i="28"/>
  <c r="AH63" i="28"/>
  <c r="AJ62" i="28"/>
  <c r="AI62" i="28"/>
  <c r="AH62" i="28"/>
  <c r="AJ61" i="28"/>
  <c r="AI61" i="28"/>
  <c r="AH61" i="28"/>
  <c r="AJ60" i="28"/>
  <c r="AI60" i="28"/>
  <c r="AH60" i="28"/>
  <c r="AJ59" i="28"/>
  <c r="AI59" i="28"/>
  <c r="AH59" i="28"/>
  <c r="AJ58" i="28"/>
  <c r="AI58" i="28"/>
  <c r="AH58" i="28"/>
  <c r="AG52" i="28"/>
  <c r="AF52" i="28"/>
  <c r="AE52" i="28"/>
  <c r="AD52" i="28"/>
  <c r="AC52" i="28"/>
  <c r="AB52" i="28"/>
  <c r="AA52" i="28"/>
  <c r="Z52" i="28"/>
  <c r="Y52" i="28"/>
  <c r="X52" i="28"/>
  <c r="W52" i="28"/>
  <c r="V52" i="28"/>
  <c r="U52" i="28"/>
  <c r="T52" i="28"/>
  <c r="S52" i="28"/>
  <c r="R52" i="28"/>
  <c r="Q52" i="28"/>
  <c r="P52" i="28"/>
  <c r="O52" i="28"/>
  <c r="N52" i="28"/>
  <c r="M52" i="28"/>
  <c r="L52" i="28"/>
  <c r="K52" i="28"/>
  <c r="J52" i="28"/>
  <c r="I52" i="28"/>
  <c r="H52" i="28"/>
  <c r="G52" i="28"/>
  <c r="F52" i="28"/>
  <c r="E52" i="28"/>
  <c r="AJ52" i="28" s="1"/>
  <c r="D52" i="28"/>
  <c r="AI52" i="28" s="1"/>
  <c r="C52" i="28"/>
  <c r="AH52" i="28" s="1"/>
  <c r="B52" i="28"/>
  <c r="AJ51" i="28"/>
  <c r="AI51" i="28"/>
  <c r="AH51" i="28"/>
  <c r="AJ50" i="28"/>
  <c r="AI50" i="28"/>
  <c r="AH50" i="28"/>
  <c r="AJ49" i="28"/>
  <c r="AI49" i="28"/>
  <c r="AH49" i="28"/>
  <c r="AJ48" i="28"/>
  <c r="AI48" i="28"/>
  <c r="AH48" i="28"/>
  <c r="AJ47" i="28"/>
  <c r="AI47" i="28"/>
  <c r="AH47" i="28"/>
  <c r="AJ46" i="28"/>
  <c r="AI46" i="28"/>
  <c r="AH46" i="28"/>
  <c r="AJ45" i="28"/>
  <c r="AI45" i="28"/>
  <c r="AH45" i="28"/>
  <c r="AJ44" i="28"/>
  <c r="AI44" i="28"/>
  <c r="AH44" i="28"/>
  <c r="AJ43" i="28"/>
  <c r="AI43" i="28"/>
  <c r="AH43" i="28"/>
  <c r="AJ42" i="28"/>
  <c r="AI42" i="28"/>
  <c r="AH42" i="28"/>
  <c r="AJ41" i="28"/>
  <c r="AI41" i="28"/>
  <c r="AH41" i="28"/>
  <c r="AJ40" i="28"/>
  <c r="AI40" i="28"/>
  <c r="AH40" i="28"/>
  <c r="AJ39" i="28"/>
  <c r="AI39" i="28"/>
  <c r="AH39" i="28"/>
  <c r="AJ38" i="28"/>
  <c r="AI38" i="28"/>
  <c r="AH38" i="28"/>
  <c r="AJ37" i="28"/>
  <c r="AI37" i="28"/>
  <c r="AH37" i="28"/>
  <c r="AJ36" i="28"/>
  <c r="AI36" i="28"/>
  <c r="AH36" i="28"/>
  <c r="AJ35" i="28"/>
  <c r="AI35" i="28"/>
  <c r="AH35" i="28"/>
  <c r="AJ34" i="28"/>
  <c r="AI34" i="28"/>
  <c r="AH34" i="28"/>
  <c r="AJ33" i="28"/>
  <c r="AI33" i="28"/>
  <c r="AH33" i="28"/>
  <c r="AJ32" i="28"/>
  <c r="AI32" i="28"/>
  <c r="AH32" i="28"/>
  <c r="AJ7" i="28"/>
  <c r="AJ8" i="28"/>
  <c r="AJ9" i="28"/>
  <c r="AJ10" i="28"/>
  <c r="AJ11" i="28"/>
  <c r="AJ12" i="28"/>
  <c r="AJ13" i="28"/>
  <c r="AJ14" i="28"/>
  <c r="AJ15" i="28"/>
  <c r="AJ16" i="28"/>
  <c r="AJ17" i="28"/>
  <c r="AJ18" i="28"/>
  <c r="AJ19" i="28"/>
  <c r="AJ20" i="28"/>
  <c r="AJ21" i="28"/>
  <c r="AJ22" i="28"/>
  <c r="AJ23" i="28"/>
  <c r="AJ24" i="28"/>
  <c r="AJ25" i="28"/>
  <c r="AJ6" i="28"/>
  <c r="AI7" i="28"/>
  <c r="AI8" i="28"/>
  <c r="AI9" i="28"/>
  <c r="AI10" i="28"/>
  <c r="AI11" i="28"/>
  <c r="AI12" i="28"/>
  <c r="AI13" i="28"/>
  <c r="AI14" i="28"/>
  <c r="AI15" i="28"/>
  <c r="AI16" i="28"/>
  <c r="AI17" i="28"/>
  <c r="AI18" i="28"/>
  <c r="AI19" i="28"/>
  <c r="AI20" i="28"/>
  <c r="AI21" i="28"/>
  <c r="AI22" i="28"/>
  <c r="AI23" i="28"/>
  <c r="AI24" i="28"/>
  <c r="AI25" i="28"/>
  <c r="AI6" i="28"/>
  <c r="AH7" i="28"/>
  <c r="AH8" i="28"/>
  <c r="AH9" i="28"/>
  <c r="AH10" i="28"/>
  <c r="AH11" i="28"/>
  <c r="AH12" i="28"/>
  <c r="AH13" i="28"/>
  <c r="AH14" i="28"/>
  <c r="AH15" i="28"/>
  <c r="AH16" i="28"/>
  <c r="AH17" i="28"/>
  <c r="AH18" i="28"/>
  <c r="AH19" i="28"/>
  <c r="AH20" i="28"/>
  <c r="AH21" i="28"/>
  <c r="AH22" i="28"/>
  <c r="AH23" i="28"/>
  <c r="AH24" i="28"/>
  <c r="AH25" i="28"/>
  <c r="AH6" i="28"/>
  <c r="F155" i="28" l="1"/>
  <c r="V155" i="28"/>
  <c r="C26" i="28"/>
  <c r="D26" i="28"/>
  <c r="E26" i="28"/>
  <c r="F26" i="28"/>
  <c r="G26" i="28"/>
  <c r="H26" i="28"/>
  <c r="I26" i="28"/>
  <c r="J26" i="28"/>
  <c r="J155" i="28" s="1"/>
  <c r="K26" i="28"/>
  <c r="L26" i="28"/>
  <c r="M26" i="28"/>
  <c r="N26" i="28"/>
  <c r="N155" i="28" s="1"/>
  <c r="O26" i="28"/>
  <c r="P26" i="28"/>
  <c r="Q26" i="28"/>
  <c r="R26" i="28"/>
  <c r="R155" i="28" s="1"/>
  <c r="S26" i="28"/>
  <c r="T26" i="28"/>
  <c r="U26" i="28"/>
  <c r="V26" i="28"/>
  <c r="W26" i="28"/>
  <c r="X26" i="28"/>
  <c r="Y26" i="28"/>
  <c r="Z26" i="28"/>
  <c r="Z155" i="28" s="1"/>
  <c r="AA26" i="28"/>
  <c r="AB26" i="28"/>
  <c r="AC26" i="28"/>
  <c r="AD26" i="28"/>
  <c r="AD155" i="28" s="1"/>
  <c r="AE26" i="28"/>
  <c r="AF26" i="28"/>
  <c r="AG26" i="28"/>
  <c r="B26" i="28"/>
  <c r="B155" i="28" s="1"/>
  <c r="AH26" i="28" l="1"/>
  <c r="AJ26" i="28"/>
  <c r="AI26" i="28"/>
</calcChain>
</file>

<file path=xl/sharedStrings.xml><?xml version="1.0" encoding="utf-8"?>
<sst xmlns="http://schemas.openxmlformats.org/spreadsheetml/2006/main" count="419" uniqueCount="90">
  <si>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</si>
  <si>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</si>
  <si>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</si>
  <si>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</si>
  <si>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</si>
  <si>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</si>
  <si>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</si>
  <si>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</si>
  <si>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</si>
  <si>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</si>
  <si>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</si>
  <si>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</si>
  <si>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</si>
  <si>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География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</si>
  <si>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</si>
  <si>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</si>
  <si>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</si>
  <si>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</si>
  <si>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</si>
  <si>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</si>
  <si>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Английский язык</t>
  </si>
  <si>
    <t>Немецкий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</si>
  <si>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</si>
  <si>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</si>
  <si>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</si>
  <si>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</si>
  <si>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</si>
  <si>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</si>
  <si>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</si>
  <si>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</si>
  <si>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</si>
  <si>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</si>
  <si>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</si>
  <si>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</si>
  <si>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</si>
  <si>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</si>
  <si>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</si>
  <si>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</si>
  <si>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</si>
  <si>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</si>
  <si>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</si>
  <si>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</si>
  <si>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</si>
  <si>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</si>
  <si>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</si>
  <si>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</si>
  <si>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</si>
  <si>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</si>
  <si>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</si>
  <si>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</si>
  <si>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Информатика</t>
  </si>
  <si>
    <t>Наименование ОО или филиала</t>
  </si>
  <si>
    <t>Всего участий в школьном этапе олимпиады</t>
  </si>
  <si>
    <t>Вего победителей школьного этапа олимпиады</t>
  </si>
  <si>
    <t>Всего призеров школьного этапа олимпиады</t>
  </si>
  <si>
    <t>% участников в ШЭ 2024</t>
  </si>
  <si>
    <t>Приложение к приказу УО 
от 28.08.2024 г. № 246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</si>
  <si>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в филиале МОУ-СОШ _____________________________</t>
  </si>
  <si>
    <t xml:space="preserve">Экология </t>
  </si>
  <si>
    <t xml:space="preserve">Астрономия </t>
  </si>
  <si>
    <t>Всего обучающихся 4-11 в ОО</t>
  </si>
  <si>
    <t>Всего обучающихся 4-11, принявших участие в ШЭ ВсОШ 2024/2025 уч.г.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</si>
  <si>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</si>
  <si>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</si>
  <si>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ОБЗР</t>
  </si>
  <si>
    <t>Труд (Технология)</t>
  </si>
  <si>
    <t>ИТОГО</t>
  </si>
  <si>
    <t>Ячейки, выделенные жёлтым цветом заполняются автоматически при внесении данных в таблицу.</t>
  </si>
  <si>
    <t>Всего обучающихся
5-11 классов, принявших участие в ШЭ ВсОШ 2024/2025 уч.г.</t>
  </si>
  <si>
    <t>Всего участников 4 класс, принявших участие в ШЭ ВсОШ 2024/2025 уч.г.</t>
  </si>
  <si>
    <t>Всего участников 5 класс, принявших участие в ШЭ ВсОШ 2024/2025 уч.г.</t>
  </si>
  <si>
    <t>Всего участников 6 класс, принявших участие в ШЭ ВсОШ 2024/2025 уч.г.</t>
  </si>
  <si>
    <t>Всего участников 7 класс, принявших участие в ШЭ ВсОШ 2024/2025 уч.г.</t>
  </si>
  <si>
    <t>Всего участников 8 класс, принявших участие в ШЭ ВсОШ 2024/2025 уч.г.</t>
  </si>
  <si>
    <t>Всего участников 9 класс, принявших участие в ШЭ ВсОШ 2024/2025 уч.г.</t>
  </si>
  <si>
    <t>Всего участников 10 класс, принявших участие в ШЭ ВсОШ 2024/2025 уч.г.</t>
  </si>
  <si>
    <t>Всего участников 11 класс, принявших участие в ШЭ ВсОШ 2024/2025 уч.г.</t>
  </si>
  <si>
    <t>Общая информация о фактическом количестве участников, победителях и призеров школьного этапа всероссийской олимпиады школьников в 2024/2025 учебном году в в МОУ _______________ _____________ района Саратовской области</t>
  </si>
  <si>
    <t>по четырем предметам</t>
  </si>
  <si>
    <t>Общее кол-во победителей и призеров (5-11 класс)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</si>
  <si>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в МОУ-СОШ №  8 города Аткарска Саратовской области</t>
  </si>
  <si>
    <t>МОУ-СОШ № 8 города Аткарска Саратовской области</t>
  </si>
  <si>
    <t>филиал МОУ-СОШ № 8 города Аткарска Саратовской области в селе Даниловка</t>
  </si>
  <si>
    <t>филиал МОУ-СОШ № 8 города Аткарска Саратовской области в селе Прокудино</t>
  </si>
  <si>
    <t>филиал МОУ-СОШ № 8 города Аткарска Саратовской области в поселке Тургенево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</si>
  <si>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 филиале МОУ-СОШ № 8 города Аткарска Саратовской области в селе Даниловка</t>
  </si>
  <si>
    <t>Информация о количестве обучающихся, принявших участие в школьном этапе ВсОШ в 2024/2025 учебном году
 в МОУ -СОШ № 8 города Аткарска  Саратовской области</t>
  </si>
  <si>
    <t>Количество обучающихся, принявших участие в школьном этапе всероссийской олимпиады школьников на территории Аткарского района в 2024/2025 учебном году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</si>
  <si>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 филиале МОУ-СОШ № 8 города Аткарска Саратовской области в селе Прокудино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</si>
  <si>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 филиале МОУ-СОШ № 8 города Аткарска Саратовской области в поселке Тургенево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</si>
</sst>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PT Astra Serif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6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E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9" fillId="0" borderId="0"/>
    <xf numFmtId="0" fontId="9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164" fontId="0" fillId="2" borderId="1" xfId="0" applyNumberForma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Protection="1"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center" vertical="top" wrapText="1"/>
      <protection locked="0"/>
    </xf>
    <xf numFmtId="0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4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3" applyFont="1" applyFill="1" applyBorder="1" applyAlignment="1" applyProtection="1">
      <alignment horizontal="center" vertical="center"/>
    </xf>
    <xf numFmtId="0" fontId="10" fillId="5" borderId="1" xfId="2" applyNumberFormat="1" applyFont="1" applyFill="1" applyBorder="1" applyAlignment="1" applyProtection="1">
      <alignment horizontal="center" vertical="center" wrapText="1"/>
    </xf>
    <xf numFmtId="0" fontId="10" fillId="5" borderId="9" xfId="0" applyNumberFormat="1" applyFont="1" applyFill="1" applyBorder="1" applyAlignment="1" applyProtection="1">
      <alignment horizontal="center" vertical="center" wrapText="1"/>
    </xf>
    <xf numFmtId="0" fontId="10" fillId="5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6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</cellXfs>
  <cellStyles count="5">
    <cellStyle name="Excel Built-in Normal" xfId="1"/>
    <cellStyle name="Обычный" xfId="0" builtinId="0"/>
    <cellStyle name="Обычный 3" xfId="3"/>
    <cellStyle name="Обычный 4 2 2" xfId="4"/>
    <cellStyle name="Обычный 6" xfId="2"/>
  </cellStyles>
  <dxfs count="0"/>
  <tableStyles count="0" defaultTableStyle="TableStyleMedium2" defaultPivotStyle="PivotStyleMedium9"/>
  <colors>
    <mruColors>
      <color rgb="FFFFFFE5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5;&#1088;&#1080;&#1083;&#1086;&#1078;&#1077;&#1085;&#1080;&#1077;%20&#1044;&#1072;&#1085;&#1080;&#1083;&#1086;&#1074;&#1082;&#1072;%20&#1082;%20&#1087;&#1088;&#1080;&#1082;&#1072;&#1079;&#1091;%20&#1059;&#1054;%20&#1086;&#1090;%2028.08.2024%20&#1075;.%20&#8470;%20246%20&#1086;%20&#1087;&#1088;&#1086;&#1074;&#1077;&#1076;&#1077;&#1085;&#1080;&#1080;%20&#1096;&#1082;&#1086;&#1083;.%20&#1101;&#1090;&#1072;&#1087;&#1072;%20&#1042;&#1057;&#1054;&#1064;%202024-25%20&#1091;&#1095;.%20&#1075;&#1086;&#1076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92;&#1080;&#1083;&#1080;&#1072;&#1083;%20&#1074;%20&#1089;.&#1055;&#1088;&#1086;&#1082;&#1091;&#1076;&#1080;&#1085;&#1086;%20&#1054;&#1090;&#1095;&#1105;&#1090;%20&#1086;%20&#1087;&#1088;&#1086;&#1074;&#1077;&#1076;&#1077;&#1085;&#1080;&#1080;%20&#1096;&#1082;&#1086;&#1083;.%20&#1101;&#1090;&#1072;&#1087;&#1072;%20&#1042;&#1057;&#1054;&#1064;%202024-25%20&#1091;&#1095;.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 ШЭ по предметам"/>
      <sheetName val="СВОД"/>
      <sheetName val="Количество обучающихся"/>
    </sheetNames>
    <sheetDataSet>
      <sheetData sheetId="0">
        <row r="32">
          <cell r="A32" t="str">
            <v>Литература</v>
          </cell>
          <cell r="B32">
            <v>9</v>
          </cell>
          <cell r="F32">
            <v>5</v>
          </cell>
          <cell r="J32">
            <v>4</v>
          </cell>
          <cell r="N32">
            <v>6</v>
          </cell>
          <cell r="R32">
            <v>4</v>
          </cell>
          <cell r="V32">
            <v>9</v>
          </cell>
          <cell r="Z32">
            <v>1</v>
          </cell>
        </row>
        <row r="33">
          <cell r="A33" t="str">
            <v>Обществознание</v>
          </cell>
          <cell r="AA33">
            <v>1</v>
          </cell>
          <cell r="AB33">
            <v>1</v>
          </cell>
          <cell r="AC33">
            <v>0</v>
          </cell>
        </row>
        <row r="34">
          <cell r="A34" t="str">
            <v xml:space="preserve">Экология </v>
          </cell>
        </row>
        <row r="35">
          <cell r="A35" t="str">
            <v>География</v>
          </cell>
          <cell r="K35">
            <v>1</v>
          </cell>
          <cell r="L35">
            <v>0</v>
          </cell>
          <cell r="M35">
            <v>0</v>
          </cell>
          <cell r="O35">
            <v>1</v>
          </cell>
          <cell r="P35">
            <v>0</v>
          </cell>
          <cell r="Q35">
            <v>0</v>
          </cell>
          <cell r="W35">
            <v>2</v>
          </cell>
          <cell r="X35">
            <v>2</v>
          </cell>
          <cell r="Y35">
            <v>0</v>
          </cell>
          <cell r="AA35">
            <v>1</v>
          </cell>
          <cell r="AB35">
            <v>0</v>
          </cell>
          <cell r="AC35">
            <v>1</v>
          </cell>
        </row>
        <row r="36">
          <cell r="A36" t="str">
            <v>Русский язык</v>
          </cell>
          <cell r="C36">
            <v>3</v>
          </cell>
          <cell r="D36">
            <v>0</v>
          </cell>
          <cell r="E36">
            <v>0</v>
          </cell>
          <cell r="G36">
            <v>2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2</v>
          </cell>
          <cell r="P36">
            <v>0</v>
          </cell>
          <cell r="Q36">
            <v>1</v>
          </cell>
          <cell r="S36">
            <v>1</v>
          </cell>
          <cell r="T36">
            <v>0</v>
          </cell>
          <cell r="U36">
            <v>0</v>
          </cell>
          <cell r="W36">
            <v>2</v>
          </cell>
          <cell r="X36">
            <v>0</v>
          </cell>
          <cell r="Y36">
            <v>2</v>
          </cell>
          <cell r="AA36">
            <v>1</v>
          </cell>
          <cell r="AB36">
            <v>0</v>
          </cell>
          <cell r="AC36">
            <v>0</v>
          </cell>
        </row>
        <row r="37">
          <cell r="A37" t="str">
            <v>Труд (Технология)</v>
          </cell>
          <cell r="G37">
            <v>4</v>
          </cell>
          <cell r="H37">
            <v>2</v>
          </cell>
          <cell r="I37">
            <v>0</v>
          </cell>
          <cell r="O37">
            <v>2</v>
          </cell>
          <cell r="P37">
            <v>1</v>
          </cell>
        </row>
        <row r="38">
          <cell r="A38" t="str">
            <v xml:space="preserve">Астрономия </v>
          </cell>
        </row>
        <row r="39">
          <cell r="A39" t="str">
            <v>История</v>
          </cell>
          <cell r="W39">
            <v>1</v>
          </cell>
          <cell r="X39">
            <v>1</v>
          </cell>
          <cell r="Y39">
            <v>0</v>
          </cell>
        </row>
        <row r="40">
          <cell r="A40" t="str">
            <v>Немецкий язык</v>
          </cell>
        </row>
        <row r="41">
          <cell r="A41" t="str">
            <v>Английский язык</v>
          </cell>
          <cell r="W41">
            <v>1</v>
          </cell>
          <cell r="X41">
            <v>1</v>
          </cell>
          <cell r="Y41">
            <v>0</v>
          </cell>
        </row>
        <row r="42">
          <cell r="A42" t="str">
            <v>Физика</v>
          </cell>
          <cell r="O42">
            <v>1</v>
          </cell>
          <cell r="P42">
            <v>0</v>
          </cell>
          <cell r="Q42">
            <v>0</v>
          </cell>
        </row>
        <row r="43">
          <cell r="A43" t="str">
            <v>МХК</v>
          </cell>
        </row>
        <row r="44">
          <cell r="A44" t="str">
            <v>Право</v>
          </cell>
        </row>
        <row r="45">
          <cell r="A45" t="str">
            <v>Физическая культура</v>
          </cell>
          <cell r="K45">
            <v>1</v>
          </cell>
          <cell r="L45">
            <v>1</v>
          </cell>
          <cell r="M45">
            <v>0</v>
          </cell>
        </row>
        <row r="46">
          <cell r="A46" t="str">
            <v>Биология</v>
          </cell>
          <cell r="G46">
            <v>3</v>
          </cell>
          <cell r="H46">
            <v>3</v>
          </cell>
          <cell r="I46">
            <v>0</v>
          </cell>
          <cell r="K46">
            <v>2</v>
          </cell>
          <cell r="L46">
            <v>2</v>
          </cell>
          <cell r="M46">
            <v>0</v>
          </cell>
          <cell r="O46">
            <v>1</v>
          </cell>
          <cell r="P46">
            <v>0</v>
          </cell>
          <cell r="Q46">
            <v>1</v>
          </cell>
          <cell r="W46">
            <v>2</v>
          </cell>
          <cell r="X46">
            <v>0</v>
          </cell>
          <cell r="Y46">
            <v>1</v>
          </cell>
        </row>
        <row r="47">
          <cell r="A47" t="str">
            <v>Химия</v>
          </cell>
          <cell r="W47">
            <v>2</v>
          </cell>
          <cell r="X47">
            <v>0</v>
          </cell>
          <cell r="Y47">
            <v>0</v>
          </cell>
        </row>
        <row r="48">
          <cell r="A48" t="str">
            <v>ОБЗР</v>
          </cell>
        </row>
        <row r="49">
          <cell r="A49" t="str">
            <v>Математика</v>
          </cell>
          <cell r="C49">
            <v>2</v>
          </cell>
          <cell r="D49">
            <v>0</v>
          </cell>
          <cell r="E49">
            <v>0</v>
          </cell>
          <cell r="G49">
            <v>3</v>
          </cell>
          <cell r="H49">
            <v>0</v>
          </cell>
          <cell r="I49">
            <v>0</v>
          </cell>
          <cell r="W49">
            <v>2</v>
          </cell>
          <cell r="X49">
            <v>0</v>
          </cell>
          <cell r="Y49">
            <v>1</v>
          </cell>
          <cell r="AA49">
            <v>1</v>
          </cell>
          <cell r="AB49">
            <v>0</v>
          </cell>
          <cell r="AC49">
            <v>0</v>
          </cell>
        </row>
        <row r="50">
          <cell r="A50" t="str">
            <v>Экономика</v>
          </cell>
        </row>
        <row r="51">
          <cell r="A51" t="str">
            <v>Информатика</v>
          </cell>
          <cell r="W51">
            <v>2</v>
          </cell>
          <cell r="X51">
            <v>0</v>
          </cell>
          <cell r="Y51">
            <v>0</v>
          </cell>
        </row>
      </sheetData>
      <sheetData sheetId="1">
        <row r="5">
          <cell r="C5">
            <v>1</v>
          </cell>
          <cell r="D5">
            <v>0</v>
          </cell>
          <cell r="E5">
            <v>2</v>
          </cell>
          <cell r="G5">
            <v>0</v>
          </cell>
          <cell r="J5">
            <v>4</v>
          </cell>
          <cell r="K5">
            <v>4</v>
          </cell>
          <cell r="L5">
            <v>2</v>
          </cell>
          <cell r="M5">
            <v>3</v>
          </cell>
          <cell r="N5">
            <v>1</v>
          </cell>
          <cell r="P5">
            <v>1</v>
          </cell>
          <cell r="AA5">
            <v>21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</row>
      </sheetData>
      <sheetData sheetId="2">
        <row r="5">
          <cell r="B5">
            <v>38</v>
          </cell>
          <cell r="D5">
            <v>3</v>
          </cell>
          <cell r="E5">
            <v>4</v>
          </cell>
          <cell r="F5">
            <v>2</v>
          </cell>
          <cell r="G5">
            <v>3</v>
          </cell>
          <cell r="H5">
            <v>1</v>
          </cell>
          <cell r="I5">
            <v>4</v>
          </cell>
          <cell r="J5">
            <v>1</v>
          </cell>
          <cell r="K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 ШЭ по предметам"/>
      <sheetName val="СВОД"/>
      <sheetName val="Количество обучающихся"/>
    </sheetNames>
    <sheetDataSet>
      <sheetData sheetId="0">
        <row r="32">
          <cell r="A32" t="str">
            <v>Литература</v>
          </cell>
          <cell r="B32">
            <v>0</v>
          </cell>
          <cell r="F32">
            <v>5</v>
          </cell>
          <cell r="G32">
            <v>4</v>
          </cell>
          <cell r="H32">
            <v>2</v>
          </cell>
          <cell r="I32">
            <v>0</v>
          </cell>
          <cell r="J32">
            <v>1</v>
          </cell>
          <cell r="K32">
            <v>1</v>
          </cell>
          <cell r="L32">
            <v>0</v>
          </cell>
          <cell r="M32">
            <v>0</v>
          </cell>
          <cell r="N32">
            <v>2</v>
          </cell>
          <cell r="O32">
            <v>2</v>
          </cell>
          <cell r="P32">
            <v>0</v>
          </cell>
          <cell r="Q32">
            <v>0</v>
          </cell>
          <cell r="R32">
            <v>2</v>
          </cell>
          <cell r="S32">
            <v>2</v>
          </cell>
          <cell r="T32">
            <v>1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  <cell r="Y32">
            <v>0</v>
          </cell>
          <cell r="Z32">
            <v>1</v>
          </cell>
          <cell r="AA32">
            <v>1</v>
          </cell>
          <cell r="AB32">
            <v>0</v>
          </cell>
          <cell r="AC32">
            <v>0</v>
          </cell>
          <cell r="AD32">
            <v>0</v>
          </cell>
        </row>
        <row r="33">
          <cell r="A33" t="str">
            <v>Обществознание</v>
          </cell>
          <cell r="S33">
            <v>1</v>
          </cell>
          <cell r="T33">
            <v>0</v>
          </cell>
          <cell r="U33">
            <v>1</v>
          </cell>
          <cell r="AA33">
            <v>1</v>
          </cell>
          <cell r="AB33">
            <v>0</v>
          </cell>
          <cell r="AC33">
            <v>0</v>
          </cell>
        </row>
        <row r="34">
          <cell r="A34" t="str">
            <v xml:space="preserve">Экология </v>
          </cell>
        </row>
        <row r="35">
          <cell r="A35" t="str">
            <v>География</v>
          </cell>
          <cell r="O35">
            <v>1</v>
          </cell>
          <cell r="P35">
            <v>0</v>
          </cell>
          <cell r="Q35">
            <v>0</v>
          </cell>
          <cell r="S35">
            <v>1</v>
          </cell>
          <cell r="T35">
            <v>0</v>
          </cell>
          <cell r="U35">
            <v>0</v>
          </cell>
          <cell r="W35">
            <v>1</v>
          </cell>
          <cell r="X35">
            <v>1</v>
          </cell>
          <cell r="Y35">
            <v>0</v>
          </cell>
          <cell r="AA35">
            <v>1</v>
          </cell>
          <cell r="AB35">
            <v>0</v>
          </cell>
          <cell r="AC35">
            <v>0</v>
          </cell>
        </row>
        <row r="36">
          <cell r="A36" t="str">
            <v>Русский язык</v>
          </cell>
          <cell r="G36">
            <v>5</v>
          </cell>
          <cell r="H36">
            <v>0</v>
          </cell>
          <cell r="I36">
            <v>0</v>
          </cell>
          <cell r="K36">
            <v>1</v>
          </cell>
          <cell r="L36">
            <v>0</v>
          </cell>
          <cell r="M36">
            <v>0</v>
          </cell>
          <cell r="S36">
            <v>1</v>
          </cell>
          <cell r="T36">
            <v>0</v>
          </cell>
          <cell r="U36">
            <v>0</v>
          </cell>
          <cell r="W36">
            <v>1</v>
          </cell>
          <cell r="X36">
            <v>0</v>
          </cell>
          <cell r="Y36">
            <v>0</v>
          </cell>
          <cell r="AA36">
            <v>1</v>
          </cell>
          <cell r="AB36">
            <v>0</v>
          </cell>
          <cell r="AC36">
            <v>0</v>
          </cell>
        </row>
        <row r="37">
          <cell r="A37" t="str">
            <v>Труд (Технология)</v>
          </cell>
        </row>
        <row r="38">
          <cell r="A38" t="str">
            <v xml:space="preserve">Астрономия </v>
          </cell>
        </row>
        <row r="39">
          <cell r="A39" t="str">
            <v>История</v>
          </cell>
          <cell r="S39">
            <v>1</v>
          </cell>
          <cell r="T39">
            <v>0</v>
          </cell>
          <cell r="U39">
            <v>0</v>
          </cell>
          <cell r="AA39">
            <v>1</v>
          </cell>
          <cell r="AB39">
            <v>0</v>
          </cell>
          <cell r="AC39">
            <v>0</v>
          </cell>
        </row>
        <row r="40">
          <cell r="A40" t="str">
            <v>Немецкий язык</v>
          </cell>
          <cell r="G40">
            <v>3</v>
          </cell>
          <cell r="H40">
            <v>1</v>
          </cell>
          <cell r="I40">
            <v>0</v>
          </cell>
          <cell r="S40">
            <v>2</v>
          </cell>
          <cell r="T40">
            <v>1</v>
          </cell>
          <cell r="U40">
            <v>1</v>
          </cell>
          <cell r="AA40">
            <v>1</v>
          </cell>
          <cell r="AB40">
            <v>0</v>
          </cell>
          <cell r="AC40">
            <v>1</v>
          </cell>
        </row>
        <row r="41">
          <cell r="A41" t="str">
            <v>Английский язык</v>
          </cell>
        </row>
        <row r="42">
          <cell r="A42" t="str">
            <v>Физика</v>
          </cell>
          <cell r="O42">
            <v>1</v>
          </cell>
          <cell r="P42">
            <v>1</v>
          </cell>
          <cell r="Q42">
            <v>0</v>
          </cell>
          <cell r="W42">
            <v>1</v>
          </cell>
          <cell r="X42">
            <v>0</v>
          </cell>
          <cell r="Y42">
            <v>0</v>
          </cell>
          <cell r="AA42">
            <v>1</v>
          </cell>
          <cell r="AB42">
            <v>0</v>
          </cell>
          <cell r="AC42">
            <v>0</v>
          </cell>
        </row>
        <row r="43">
          <cell r="A43" t="str">
            <v>МХК</v>
          </cell>
        </row>
        <row r="44">
          <cell r="A44" t="str">
            <v>Право</v>
          </cell>
        </row>
        <row r="45">
          <cell r="A45" t="str">
            <v>Физическая культура</v>
          </cell>
          <cell r="G45">
            <v>5</v>
          </cell>
          <cell r="H45">
            <v>0</v>
          </cell>
          <cell r="I45">
            <v>0</v>
          </cell>
          <cell r="S45">
            <v>2</v>
          </cell>
          <cell r="T45">
            <v>0</v>
          </cell>
          <cell r="U45">
            <v>0</v>
          </cell>
          <cell r="AA45">
            <v>1</v>
          </cell>
          <cell r="AB45">
            <v>0</v>
          </cell>
          <cell r="AC45">
            <v>0</v>
          </cell>
        </row>
        <row r="46">
          <cell r="A46" t="str">
            <v>Биология</v>
          </cell>
          <cell r="G46">
            <v>5</v>
          </cell>
          <cell r="H46">
            <v>5</v>
          </cell>
          <cell r="I46">
            <v>0</v>
          </cell>
          <cell r="K46">
            <v>1</v>
          </cell>
          <cell r="L46">
            <v>1</v>
          </cell>
          <cell r="M46">
            <v>0</v>
          </cell>
          <cell r="S46">
            <v>2</v>
          </cell>
          <cell r="T46">
            <v>2</v>
          </cell>
          <cell r="U46">
            <v>0</v>
          </cell>
          <cell r="W46">
            <v>2</v>
          </cell>
          <cell r="X46">
            <v>0</v>
          </cell>
          <cell r="Y46">
            <v>0</v>
          </cell>
          <cell r="AA46">
            <v>1</v>
          </cell>
          <cell r="AB46">
            <v>0</v>
          </cell>
          <cell r="AC46">
            <v>0</v>
          </cell>
        </row>
        <row r="47">
          <cell r="A47" t="str">
            <v>Химия</v>
          </cell>
          <cell r="S47">
            <v>1</v>
          </cell>
          <cell r="T47">
            <v>1</v>
          </cell>
          <cell r="U47">
            <v>0</v>
          </cell>
          <cell r="W47">
            <v>2</v>
          </cell>
          <cell r="X47">
            <v>0</v>
          </cell>
          <cell r="Y47">
            <v>0</v>
          </cell>
          <cell r="AA47">
            <v>1</v>
          </cell>
          <cell r="AB47">
            <v>0</v>
          </cell>
          <cell r="AC47">
            <v>0</v>
          </cell>
        </row>
        <row r="48">
          <cell r="A48" t="str">
            <v>ОБЗР</v>
          </cell>
        </row>
        <row r="49">
          <cell r="A49" t="str">
            <v>Математика</v>
          </cell>
          <cell r="G49">
            <v>3</v>
          </cell>
          <cell r="H49">
            <v>3</v>
          </cell>
          <cell r="I49">
            <v>0</v>
          </cell>
          <cell r="K49">
            <v>1</v>
          </cell>
          <cell r="L49">
            <v>0</v>
          </cell>
          <cell r="M49">
            <v>0</v>
          </cell>
          <cell r="S49">
            <v>1</v>
          </cell>
          <cell r="T49">
            <v>0</v>
          </cell>
          <cell r="U49">
            <v>0</v>
          </cell>
          <cell r="AA49">
            <v>1</v>
          </cell>
          <cell r="AB49">
            <v>0</v>
          </cell>
          <cell r="AC49">
            <v>0</v>
          </cell>
        </row>
        <row r="50">
          <cell r="A50" t="str">
            <v>Экономика</v>
          </cell>
        </row>
        <row r="51">
          <cell r="A51" t="str">
            <v>Информатика</v>
          </cell>
          <cell r="G51">
            <v>3</v>
          </cell>
          <cell r="H51">
            <v>1</v>
          </cell>
          <cell r="I51">
            <v>2</v>
          </cell>
          <cell r="K51">
            <v>1</v>
          </cell>
          <cell r="L51">
            <v>0</v>
          </cell>
          <cell r="M51">
            <v>1</v>
          </cell>
          <cell r="S51">
            <v>1</v>
          </cell>
          <cell r="T51">
            <v>0</v>
          </cell>
          <cell r="U51">
            <v>0</v>
          </cell>
          <cell r="W51">
            <v>1</v>
          </cell>
          <cell r="X51">
            <v>0</v>
          </cell>
          <cell r="Y51">
            <v>0</v>
          </cell>
          <cell r="AA51">
            <v>1</v>
          </cell>
          <cell r="AB51">
            <v>0</v>
          </cell>
          <cell r="AC51">
            <v>0</v>
          </cell>
        </row>
      </sheetData>
      <sheetData sheetId="1">
        <row r="5">
          <cell r="J5">
            <v>1</v>
          </cell>
          <cell r="K5">
            <v>1</v>
          </cell>
          <cell r="L5">
            <v>2</v>
          </cell>
          <cell r="M5">
            <v>1</v>
          </cell>
          <cell r="N5">
            <v>2</v>
          </cell>
          <cell r="O5">
            <v>2</v>
          </cell>
          <cell r="P5">
            <v>2</v>
          </cell>
          <cell r="Q5">
            <v>0</v>
          </cell>
          <cell r="R5">
            <v>0</v>
          </cell>
          <cell r="S5">
            <v>0</v>
          </cell>
          <cell r="T5">
            <v>1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AA5">
            <v>27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</row>
      </sheetData>
      <sheetData sheetId="2">
        <row r="5">
          <cell r="B5">
            <v>13</v>
          </cell>
          <cell r="D5">
            <v>0</v>
          </cell>
          <cell r="E5">
            <v>5</v>
          </cell>
          <cell r="F5">
            <v>1</v>
          </cell>
          <cell r="G5">
            <v>2</v>
          </cell>
          <cell r="H5">
            <v>2</v>
          </cell>
          <cell r="I5">
            <v>2</v>
          </cell>
          <cell r="J5">
            <v>1</v>
          </cell>
          <cell r="K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5"/>
  <sheetViews>
    <sheetView topLeftCell="B136" zoomScale="80" zoomScaleNormal="80" workbookViewId="0">
      <selection activeCell="AD106" sqref="AD106"/>
    </sheetView>
  </sheetViews>
  <sheetFormatPr defaultRowHeight="15" x14ac:dyDescent="0.25"/>
  <cols>
    <col min="1" max="1" width="18.42578125" style="8" customWidth="1"/>
    <col min="2" max="2" width="10.85546875" style="8" customWidth="1"/>
    <col min="3" max="3" width="9" style="8" customWidth="1"/>
    <col min="4" max="4" width="9.85546875" style="8" customWidth="1"/>
    <col min="5" max="5" width="9.5703125" style="8" customWidth="1"/>
    <col min="6" max="7" width="8.85546875" style="8" customWidth="1"/>
    <col min="8" max="8" width="9.5703125" style="8" customWidth="1"/>
    <col min="9" max="9" width="8.7109375" style="8" customWidth="1"/>
    <col min="10" max="10" width="8.42578125" style="8" customWidth="1"/>
    <col min="11" max="11" width="8.7109375" style="8" customWidth="1"/>
    <col min="12" max="12" width="10.28515625" style="8" customWidth="1"/>
    <col min="13" max="13" width="8.7109375" style="8" customWidth="1"/>
    <col min="14" max="14" width="9" style="8" customWidth="1"/>
    <col min="15" max="15" width="8.7109375" style="8" customWidth="1"/>
    <col min="16" max="16" width="9.5703125" style="8" customWidth="1"/>
    <col min="17" max="17" width="9.140625" style="8" customWidth="1"/>
    <col min="18" max="18" width="8.42578125" style="8" customWidth="1"/>
    <col min="19" max="19" width="9.140625" style="8" customWidth="1"/>
    <col min="20" max="20" width="10.28515625" style="8" customWidth="1"/>
    <col min="21" max="22" width="9.28515625" style="8" customWidth="1"/>
    <col min="23" max="23" width="8.85546875" style="8" customWidth="1"/>
    <col min="24" max="24" width="9.85546875" style="8" customWidth="1"/>
    <col min="25" max="25" width="8.85546875" style="8" customWidth="1"/>
    <col min="26" max="26" width="11.42578125" style="8" customWidth="1"/>
    <col min="27" max="27" width="8.7109375" style="8" customWidth="1"/>
    <col min="28" max="28" width="9.85546875" style="8" customWidth="1"/>
    <col min="29" max="29" width="9" style="8" customWidth="1"/>
    <col min="30" max="30" width="8.85546875" style="8" customWidth="1"/>
    <col min="31" max="31" width="9.140625" style="8" customWidth="1"/>
    <col min="32" max="32" width="8" style="8" customWidth="1"/>
    <col min="33" max="33" width="8.85546875" style="8" customWidth="1"/>
    <col min="34" max="16384" width="9.140625" style="8"/>
  </cols>
  <sheetData>
    <row r="1" spans="1:36" ht="67.5" customHeight="1" x14ac:dyDescent="0.25">
      <c r="A1" s="52" t="s">
        <v>56</v>
      </c>
      <c r="B1" s="52"/>
      <c r="C1" s="52"/>
    </row>
    <row r="2" spans="1:36" ht="67.5" customHeight="1" x14ac:dyDescent="0.25">
      <c r="A2" s="53" t="s">
        <v>80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36" ht="33.75" customHeight="1" x14ac:dyDescent="0.35">
      <c r="A3" s="9" t="s">
        <v>67</v>
      </c>
      <c r="R3" s="10"/>
      <c r="S3" s="11"/>
      <c r="T3" s="11"/>
      <c r="U3" s="11"/>
      <c r="V3" s="11"/>
      <c r="W3" s="11"/>
      <c r="X3" s="11"/>
      <c r="Y3" s="12"/>
      <c r="Z3" s="12"/>
      <c r="AA3" s="12"/>
      <c r="AB3" s="12"/>
      <c r="AC3" s="12"/>
      <c r="AD3" s="12"/>
      <c r="AE3" s="12"/>
      <c r="AF3" s="12"/>
      <c r="AG3" s="12"/>
    </row>
    <row r="4" spans="1:36" ht="15" customHeight="1" x14ac:dyDescent="0.25">
      <c r="A4" s="44" t="s">
        <v>28</v>
      </c>
      <c r="B4" s="46" t="s">
        <v>0</v>
      </c>
      <c r="C4" s="47"/>
      <c r="D4" s="47"/>
      <c r="E4" s="48"/>
      <c r="F4" s="46" t="s">
        <v>1</v>
      </c>
      <c r="G4" s="47"/>
      <c r="H4" s="47"/>
      <c r="I4" s="48"/>
      <c r="J4" s="46" t="s">
        <v>2</v>
      </c>
      <c r="K4" s="47"/>
      <c r="L4" s="47"/>
      <c r="M4" s="48"/>
      <c r="N4" s="46" t="s">
        <v>3</v>
      </c>
      <c r="O4" s="47"/>
      <c r="P4" s="47"/>
      <c r="Q4" s="48"/>
      <c r="R4" s="46" t="s">
        <v>4</v>
      </c>
      <c r="S4" s="47"/>
      <c r="T4" s="47"/>
      <c r="U4" s="48"/>
      <c r="V4" s="46" t="s">
        <v>5</v>
      </c>
      <c r="W4" s="47"/>
      <c r="X4" s="47"/>
      <c r="Y4" s="48"/>
      <c r="Z4" s="46" t="s">
        <v>6</v>
      </c>
      <c r="AA4" s="47"/>
      <c r="AB4" s="47"/>
      <c r="AC4" s="48"/>
      <c r="AD4" s="46" t="s">
        <v>7</v>
      </c>
      <c r="AE4" s="47"/>
      <c r="AF4" s="47"/>
      <c r="AG4" s="48"/>
      <c r="AH4" s="50" t="s">
        <v>52</v>
      </c>
      <c r="AI4" s="50" t="s">
        <v>53</v>
      </c>
      <c r="AJ4" s="50" t="s">
        <v>54</v>
      </c>
    </row>
    <row r="5" spans="1:36" ht="75" customHeight="1" x14ac:dyDescent="0.25">
      <c r="A5" s="45"/>
      <c r="B5" s="13" t="s">
        <v>24</v>
      </c>
      <c r="C5" s="14" t="s">
        <v>25</v>
      </c>
      <c r="D5" s="14" t="s">
        <v>22</v>
      </c>
      <c r="E5" s="14" t="s">
        <v>23</v>
      </c>
      <c r="F5" s="13" t="s">
        <v>24</v>
      </c>
      <c r="G5" s="14" t="s">
        <v>25</v>
      </c>
      <c r="H5" s="14" t="s">
        <v>22</v>
      </c>
      <c r="I5" s="14" t="s">
        <v>23</v>
      </c>
      <c r="J5" s="13" t="s">
        <v>24</v>
      </c>
      <c r="K5" s="14" t="s">
        <v>25</v>
      </c>
      <c r="L5" s="14" t="s">
        <v>22</v>
      </c>
      <c r="M5" s="14" t="s">
        <v>23</v>
      </c>
      <c r="N5" s="13" t="s">
        <v>24</v>
      </c>
      <c r="O5" s="14" t="s">
        <v>25</v>
      </c>
      <c r="P5" s="14" t="s">
        <v>22</v>
      </c>
      <c r="Q5" s="14" t="s">
        <v>23</v>
      </c>
      <c r="R5" s="13" t="s">
        <v>24</v>
      </c>
      <c r="S5" s="14" t="s">
        <v>25</v>
      </c>
      <c r="T5" s="14" t="s">
        <v>22</v>
      </c>
      <c r="U5" s="14" t="s">
        <v>23</v>
      </c>
      <c r="V5" s="13" t="s">
        <v>24</v>
      </c>
      <c r="W5" s="14" t="s">
        <v>25</v>
      </c>
      <c r="X5" s="14" t="s">
        <v>22</v>
      </c>
      <c r="Y5" s="14" t="s">
        <v>23</v>
      </c>
      <c r="Z5" s="13" t="s">
        <v>24</v>
      </c>
      <c r="AA5" s="14" t="s">
        <v>25</v>
      </c>
      <c r="AB5" s="14" t="s">
        <v>22</v>
      </c>
      <c r="AC5" s="14" t="s">
        <v>23</v>
      </c>
      <c r="AD5" s="13" t="s">
        <v>24</v>
      </c>
      <c r="AE5" s="14" t="s">
        <v>25</v>
      </c>
      <c r="AF5" s="14" t="s">
        <v>22</v>
      </c>
      <c r="AG5" s="14" t="s">
        <v>23</v>
      </c>
      <c r="AH5" s="50"/>
      <c r="AI5" s="50"/>
      <c r="AJ5" s="50"/>
    </row>
    <row r="6" spans="1:36" ht="15.75" customHeight="1" x14ac:dyDescent="0.25">
      <c r="A6" s="15" t="s">
        <v>14</v>
      </c>
      <c r="B6" s="43">
        <v>55</v>
      </c>
      <c r="C6" s="2"/>
      <c r="D6" s="2"/>
      <c r="E6" s="2"/>
      <c r="F6" s="43">
        <v>46</v>
      </c>
      <c r="G6" s="2"/>
      <c r="H6" s="2">
        <v>6</v>
      </c>
      <c r="I6" s="2"/>
      <c r="J6" s="43">
        <v>54</v>
      </c>
      <c r="K6" s="2"/>
      <c r="L6" s="2">
        <v>13</v>
      </c>
      <c r="M6" s="2">
        <v>1</v>
      </c>
      <c r="N6" s="43">
        <v>46</v>
      </c>
      <c r="O6" s="2">
        <v>3</v>
      </c>
      <c r="P6" s="2">
        <v>1</v>
      </c>
      <c r="Q6" s="2">
        <v>4</v>
      </c>
      <c r="R6" s="43">
        <v>44</v>
      </c>
      <c r="S6" s="2">
        <v>4</v>
      </c>
      <c r="T6" s="2">
        <v>5</v>
      </c>
      <c r="U6" s="2"/>
      <c r="V6" s="43">
        <v>40</v>
      </c>
      <c r="W6" s="2">
        <v>1</v>
      </c>
      <c r="X6" s="2">
        <v>5</v>
      </c>
      <c r="Y6" s="2"/>
      <c r="Z6" s="43">
        <v>17</v>
      </c>
      <c r="AA6" s="2">
        <v>3</v>
      </c>
      <c r="AB6" s="2"/>
      <c r="AC6" s="2"/>
      <c r="AD6" s="43">
        <v>12</v>
      </c>
      <c r="AE6" s="2"/>
      <c r="AF6" s="2">
        <v>2</v>
      </c>
      <c r="AG6" s="2"/>
      <c r="AH6" s="1">
        <f>SUM(C6,G6,K6,O6,S6,W6,AA6,AE6)</f>
        <v>11</v>
      </c>
      <c r="AI6" s="1">
        <f>SUM(D6,H6,L6,P6,T6,X6,AB6,AF6)</f>
        <v>32</v>
      </c>
      <c r="AJ6" s="1">
        <f>SUM(E6,I6,M6,Q6,U6,Y6,AC6,AG6)</f>
        <v>5</v>
      </c>
    </row>
    <row r="7" spans="1:36" ht="15.75" customHeight="1" x14ac:dyDescent="0.25">
      <c r="A7" s="16" t="s">
        <v>16</v>
      </c>
      <c r="B7" s="37"/>
      <c r="C7" s="2"/>
      <c r="D7" s="2"/>
      <c r="E7" s="2"/>
      <c r="F7" s="37"/>
      <c r="G7" s="2"/>
      <c r="H7" s="2"/>
      <c r="I7" s="2"/>
      <c r="J7" s="37"/>
      <c r="K7" s="2"/>
      <c r="L7" s="2"/>
      <c r="M7" s="2"/>
      <c r="N7" s="37"/>
      <c r="O7" s="2">
        <v>2</v>
      </c>
      <c r="P7" s="2">
        <v>1</v>
      </c>
      <c r="Q7" s="2">
        <v>6</v>
      </c>
      <c r="R7" s="37"/>
      <c r="S7" s="2">
        <v>12</v>
      </c>
      <c r="T7" s="2">
        <v>1</v>
      </c>
      <c r="U7" s="2">
        <v>1</v>
      </c>
      <c r="V7" s="37"/>
      <c r="W7" s="2"/>
      <c r="X7" s="2">
        <v>3</v>
      </c>
      <c r="Y7" s="2">
        <v>1</v>
      </c>
      <c r="Z7" s="37"/>
      <c r="AA7" s="2"/>
      <c r="AB7" s="2">
        <v>2</v>
      </c>
      <c r="AC7" s="2">
        <v>2</v>
      </c>
      <c r="AD7" s="37"/>
      <c r="AE7" s="2">
        <v>1</v>
      </c>
      <c r="AF7" s="2">
        <v>2</v>
      </c>
      <c r="AG7" s="2">
        <v>1</v>
      </c>
      <c r="AH7" s="1">
        <f t="shared" ref="AH7:AH26" si="0">SUM(C7,G7,K7,O7,S7,W7,AA7,AE7)</f>
        <v>15</v>
      </c>
      <c r="AI7" s="1">
        <f t="shared" ref="AI7:AI26" si="1">SUM(D7,H7,L7,P7,T7,X7,AB7,AF7)</f>
        <v>9</v>
      </c>
      <c r="AJ7" s="1">
        <f t="shared" ref="AJ7:AJ26" si="2">SUM(E7,I7,M7,Q7,U7,Y7,AC7,AG7)</f>
        <v>11</v>
      </c>
    </row>
    <row r="8" spans="1:36" ht="15.75" customHeight="1" x14ac:dyDescent="0.25">
      <c r="A8" s="16" t="s">
        <v>58</v>
      </c>
      <c r="B8" s="37"/>
      <c r="C8" s="2"/>
      <c r="D8" s="2"/>
      <c r="E8" s="2"/>
      <c r="F8" s="37"/>
      <c r="G8" s="2"/>
      <c r="H8" s="2"/>
      <c r="I8" s="2"/>
      <c r="J8" s="37"/>
      <c r="K8" s="2"/>
      <c r="L8" s="2"/>
      <c r="M8" s="2"/>
      <c r="N8" s="37"/>
      <c r="O8" s="2"/>
      <c r="P8" s="2"/>
      <c r="Q8" s="2"/>
      <c r="R8" s="37"/>
      <c r="S8" s="2"/>
      <c r="T8" s="2"/>
      <c r="U8" s="2"/>
      <c r="V8" s="37"/>
      <c r="W8" s="2"/>
      <c r="X8" s="2"/>
      <c r="Y8" s="2"/>
      <c r="Z8" s="37"/>
      <c r="AA8" s="2"/>
      <c r="AB8" s="2"/>
      <c r="AC8" s="2"/>
      <c r="AD8" s="37"/>
      <c r="AE8" s="2"/>
      <c r="AF8" s="2"/>
      <c r="AG8" s="2"/>
      <c r="AH8" s="1">
        <f t="shared" si="0"/>
        <v>0</v>
      </c>
      <c r="AI8" s="1">
        <f t="shared" si="1"/>
        <v>0</v>
      </c>
      <c r="AJ8" s="1">
        <f t="shared" si="2"/>
        <v>0</v>
      </c>
    </row>
    <row r="9" spans="1:36" ht="15.75" customHeight="1" x14ac:dyDescent="0.25">
      <c r="A9" s="16" t="s">
        <v>13</v>
      </c>
      <c r="B9" s="37"/>
      <c r="C9" s="2"/>
      <c r="D9" s="2"/>
      <c r="E9" s="2"/>
      <c r="F9" s="37"/>
      <c r="G9" s="2"/>
      <c r="H9" s="2"/>
      <c r="I9" s="2"/>
      <c r="J9" s="37"/>
      <c r="K9" s="2"/>
      <c r="L9" s="2"/>
      <c r="M9" s="2"/>
      <c r="N9" s="37"/>
      <c r="O9" s="2">
        <v>3</v>
      </c>
      <c r="P9" s="2">
        <v>2</v>
      </c>
      <c r="Q9" s="2"/>
      <c r="R9" s="37"/>
      <c r="S9" s="2"/>
      <c r="T9" s="2">
        <v>1</v>
      </c>
      <c r="U9" s="2">
        <v>2</v>
      </c>
      <c r="V9" s="37"/>
      <c r="W9" s="2">
        <v>1</v>
      </c>
      <c r="X9" s="2">
        <v>2</v>
      </c>
      <c r="Y9" s="2"/>
      <c r="Z9" s="37"/>
      <c r="AA9" s="2">
        <v>2</v>
      </c>
      <c r="AB9" s="2">
        <v>1</v>
      </c>
      <c r="AC9" s="2"/>
      <c r="AD9" s="37"/>
      <c r="AE9" s="2"/>
      <c r="AF9" s="2">
        <v>3</v>
      </c>
      <c r="AG9" s="2"/>
      <c r="AH9" s="1">
        <f t="shared" si="0"/>
        <v>6</v>
      </c>
      <c r="AI9" s="1">
        <f t="shared" si="1"/>
        <v>9</v>
      </c>
      <c r="AJ9" s="1">
        <f t="shared" si="2"/>
        <v>2</v>
      </c>
    </row>
    <row r="10" spans="1:36" ht="15.75" customHeight="1" x14ac:dyDescent="0.25">
      <c r="A10" s="17" t="s">
        <v>9</v>
      </c>
      <c r="B10" s="37"/>
      <c r="C10" s="2">
        <v>1</v>
      </c>
      <c r="D10" s="2">
        <v>5</v>
      </c>
      <c r="E10" s="2">
        <v>3</v>
      </c>
      <c r="F10" s="37"/>
      <c r="G10" s="2">
        <v>4</v>
      </c>
      <c r="H10" s="2">
        <v>3</v>
      </c>
      <c r="I10" s="2"/>
      <c r="J10" s="37"/>
      <c r="K10" s="2">
        <v>3</v>
      </c>
      <c r="L10" s="2">
        <v>11</v>
      </c>
      <c r="M10" s="2"/>
      <c r="N10" s="37"/>
      <c r="O10" s="2">
        <v>7</v>
      </c>
      <c r="P10" s="2">
        <v>5</v>
      </c>
      <c r="Q10" s="2"/>
      <c r="R10" s="37"/>
      <c r="S10" s="2">
        <v>3</v>
      </c>
      <c r="T10" s="2">
        <v>4</v>
      </c>
      <c r="U10" s="2">
        <v>2</v>
      </c>
      <c r="V10" s="37"/>
      <c r="W10" s="2"/>
      <c r="X10" s="2">
        <v>1</v>
      </c>
      <c r="Y10" s="2">
        <v>1</v>
      </c>
      <c r="Z10" s="37"/>
      <c r="AA10" s="2">
        <v>2</v>
      </c>
      <c r="AB10" s="2">
        <v>2</v>
      </c>
      <c r="AC10" s="2"/>
      <c r="AD10" s="37"/>
      <c r="AE10" s="2"/>
      <c r="AF10" s="2">
        <v>3</v>
      </c>
      <c r="AG10" s="2"/>
      <c r="AH10" s="1">
        <f t="shared" si="0"/>
        <v>20</v>
      </c>
      <c r="AI10" s="1">
        <f t="shared" si="1"/>
        <v>34</v>
      </c>
      <c r="AJ10" s="1">
        <f t="shared" si="2"/>
        <v>6</v>
      </c>
    </row>
    <row r="11" spans="1:36" ht="15.75" customHeight="1" x14ac:dyDescent="0.25">
      <c r="A11" s="17" t="s">
        <v>65</v>
      </c>
      <c r="B11" s="37"/>
      <c r="C11" s="2"/>
      <c r="D11" s="2"/>
      <c r="E11" s="2"/>
      <c r="F11" s="37"/>
      <c r="G11" s="2"/>
      <c r="H11" s="2">
        <v>4</v>
      </c>
      <c r="I11" s="2">
        <v>1</v>
      </c>
      <c r="J11" s="37"/>
      <c r="K11" s="2"/>
      <c r="L11" s="2">
        <v>9</v>
      </c>
      <c r="M11" s="2"/>
      <c r="N11" s="37"/>
      <c r="O11" s="2">
        <v>1</v>
      </c>
      <c r="P11" s="2">
        <v>6</v>
      </c>
      <c r="Q11" s="2">
        <v>2</v>
      </c>
      <c r="R11" s="37"/>
      <c r="S11" s="2">
        <v>1</v>
      </c>
      <c r="T11" s="2">
        <v>7</v>
      </c>
      <c r="U11" s="2"/>
      <c r="V11" s="37"/>
      <c r="W11" s="2"/>
      <c r="X11" s="2"/>
      <c r="Y11" s="2"/>
      <c r="Z11" s="37"/>
      <c r="AA11" s="2"/>
      <c r="AB11" s="2"/>
      <c r="AC11" s="2"/>
      <c r="AD11" s="37"/>
      <c r="AE11" s="2"/>
      <c r="AF11" s="2"/>
      <c r="AG11" s="2"/>
      <c r="AH11" s="1">
        <f t="shared" si="0"/>
        <v>2</v>
      </c>
      <c r="AI11" s="1">
        <f t="shared" si="1"/>
        <v>26</v>
      </c>
      <c r="AJ11" s="1">
        <f t="shared" si="2"/>
        <v>3</v>
      </c>
    </row>
    <row r="12" spans="1:36" ht="15.75" customHeight="1" x14ac:dyDescent="0.25">
      <c r="A12" s="17" t="s">
        <v>59</v>
      </c>
      <c r="B12" s="37"/>
      <c r="C12" s="2"/>
      <c r="D12" s="2"/>
      <c r="E12" s="2"/>
      <c r="F12" s="37"/>
      <c r="G12" s="2"/>
      <c r="H12" s="2"/>
      <c r="I12" s="2"/>
      <c r="J12" s="37"/>
      <c r="K12" s="2"/>
      <c r="L12" s="2"/>
      <c r="M12" s="2"/>
      <c r="N12" s="37"/>
      <c r="O12" s="2"/>
      <c r="P12" s="2"/>
      <c r="Q12" s="2"/>
      <c r="R12" s="37"/>
      <c r="S12" s="2"/>
      <c r="T12" s="2"/>
      <c r="U12" s="2"/>
      <c r="V12" s="37"/>
      <c r="W12" s="2"/>
      <c r="X12" s="2"/>
      <c r="Y12" s="2"/>
      <c r="Z12" s="37"/>
      <c r="AA12" s="2"/>
      <c r="AB12" s="2"/>
      <c r="AC12" s="2"/>
      <c r="AD12" s="37"/>
      <c r="AE12" s="2"/>
      <c r="AF12" s="2"/>
      <c r="AG12" s="2"/>
      <c r="AH12" s="1">
        <f t="shared" si="0"/>
        <v>0</v>
      </c>
      <c r="AI12" s="1">
        <f t="shared" si="1"/>
        <v>0</v>
      </c>
      <c r="AJ12" s="1">
        <f t="shared" si="2"/>
        <v>0</v>
      </c>
    </row>
    <row r="13" spans="1:36" ht="15.75" customHeight="1" x14ac:dyDescent="0.25">
      <c r="A13" s="17" t="s">
        <v>15</v>
      </c>
      <c r="B13" s="37"/>
      <c r="C13" s="2"/>
      <c r="D13" s="2"/>
      <c r="E13" s="2"/>
      <c r="F13" s="37"/>
      <c r="G13" s="2"/>
      <c r="H13" s="2"/>
      <c r="I13" s="2"/>
      <c r="J13" s="37"/>
      <c r="K13" s="2"/>
      <c r="L13" s="2"/>
      <c r="M13" s="2"/>
      <c r="N13" s="37"/>
      <c r="O13" s="2"/>
      <c r="P13" s="2">
        <v>3</v>
      </c>
      <c r="Q13" s="2">
        <v>1</v>
      </c>
      <c r="R13" s="37"/>
      <c r="S13" s="2"/>
      <c r="T13" s="2">
        <v>4</v>
      </c>
      <c r="U13" s="2"/>
      <c r="V13" s="37"/>
      <c r="W13" s="2">
        <v>1</v>
      </c>
      <c r="X13" s="2">
        <v>3</v>
      </c>
      <c r="Y13" s="2"/>
      <c r="Z13" s="37"/>
      <c r="AA13" s="2"/>
      <c r="AB13" s="2"/>
      <c r="AC13" s="2">
        <v>1</v>
      </c>
      <c r="AD13" s="37"/>
      <c r="AE13" s="2">
        <v>1</v>
      </c>
      <c r="AF13" s="2">
        <v>2</v>
      </c>
      <c r="AG13" s="2"/>
      <c r="AH13" s="1">
        <f t="shared" si="0"/>
        <v>2</v>
      </c>
      <c r="AI13" s="1">
        <f t="shared" si="1"/>
        <v>12</v>
      </c>
      <c r="AJ13" s="1">
        <f t="shared" si="2"/>
        <v>2</v>
      </c>
    </row>
    <row r="14" spans="1:36" ht="15.75" customHeight="1" x14ac:dyDescent="0.25">
      <c r="A14" s="17" t="s">
        <v>21</v>
      </c>
      <c r="B14" s="37"/>
      <c r="C14" s="2"/>
      <c r="D14" s="2"/>
      <c r="E14" s="2"/>
      <c r="F14" s="37"/>
      <c r="G14" s="2"/>
      <c r="H14" s="2"/>
      <c r="I14" s="2"/>
      <c r="J14" s="37"/>
      <c r="K14" s="2"/>
      <c r="L14" s="2"/>
      <c r="M14" s="2"/>
      <c r="N14" s="37"/>
      <c r="O14" s="2"/>
      <c r="P14" s="2"/>
      <c r="Q14" s="2"/>
      <c r="R14" s="37"/>
      <c r="S14" s="2"/>
      <c r="T14" s="2"/>
      <c r="U14" s="2"/>
      <c r="V14" s="37"/>
      <c r="W14" s="2"/>
      <c r="X14" s="2"/>
      <c r="Y14" s="2"/>
      <c r="Z14" s="37"/>
      <c r="AA14" s="2"/>
      <c r="AB14" s="2"/>
      <c r="AC14" s="2"/>
      <c r="AD14" s="37"/>
      <c r="AE14" s="2"/>
      <c r="AF14" s="2"/>
      <c r="AG14" s="2"/>
      <c r="AH14" s="1">
        <f t="shared" si="0"/>
        <v>0</v>
      </c>
      <c r="AI14" s="1">
        <f t="shared" si="1"/>
        <v>0</v>
      </c>
      <c r="AJ14" s="1">
        <f t="shared" si="2"/>
        <v>0</v>
      </c>
    </row>
    <row r="15" spans="1:36" ht="15.75" customHeight="1" x14ac:dyDescent="0.25">
      <c r="A15" s="17" t="s">
        <v>20</v>
      </c>
      <c r="B15" s="37"/>
      <c r="C15" s="2"/>
      <c r="D15" s="2"/>
      <c r="E15" s="2"/>
      <c r="F15" s="37"/>
      <c r="G15" s="2">
        <v>1</v>
      </c>
      <c r="H15" s="2">
        <v>2</v>
      </c>
      <c r="I15" s="2">
        <v>3</v>
      </c>
      <c r="J15" s="37"/>
      <c r="K15" s="2"/>
      <c r="L15" s="2">
        <v>4</v>
      </c>
      <c r="M15" s="2">
        <v>3</v>
      </c>
      <c r="N15" s="37"/>
      <c r="O15" s="2">
        <v>3</v>
      </c>
      <c r="P15" s="2">
        <v>1</v>
      </c>
      <c r="Q15" s="2">
        <v>1</v>
      </c>
      <c r="R15" s="37"/>
      <c r="S15" s="2">
        <v>2</v>
      </c>
      <c r="T15" s="2"/>
      <c r="U15" s="2">
        <v>1</v>
      </c>
      <c r="V15" s="37"/>
      <c r="W15" s="2"/>
      <c r="X15" s="2">
        <v>2</v>
      </c>
      <c r="Y15" s="2"/>
      <c r="Z15" s="37"/>
      <c r="AA15" s="2"/>
      <c r="AB15" s="2"/>
      <c r="AC15" s="2">
        <v>1</v>
      </c>
      <c r="AD15" s="37"/>
      <c r="AE15" s="2"/>
      <c r="AF15" s="2"/>
      <c r="AG15" s="2"/>
      <c r="AH15" s="1">
        <f t="shared" si="0"/>
        <v>6</v>
      </c>
      <c r="AI15" s="1">
        <f t="shared" si="1"/>
        <v>9</v>
      </c>
      <c r="AJ15" s="1">
        <f t="shared" si="2"/>
        <v>9</v>
      </c>
    </row>
    <row r="16" spans="1:36" ht="15.75" customHeight="1" x14ac:dyDescent="0.25">
      <c r="A16" s="17" t="s">
        <v>10</v>
      </c>
      <c r="B16" s="37"/>
      <c r="C16" s="2"/>
      <c r="D16" s="2"/>
      <c r="E16" s="2"/>
      <c r="F16" s="37"/>
      <c r="G16" s="2"/>
      <c r="H16" s="2"/>
      <c r="I16" s="2"/>
      <c r="J16" s="37"/>
      <c r="K16" s="2"/>
      <c r="L16" s="2"/>
      <c r="M16" s="2"/>
      <c r="N16" s="37"/>
      <c r="O16" s="2">
        <v>3</v>
      </c>
      <c r="P16" s="2">
        <v>1</v>
      </c>
      <c r="Q16" s="2">
        <v>2</v>
      </c>
      <c r="R16" s="37"/>
      <c r="S16" s="2">
        <v>2</v>
      </c>
      <c r="T16" s="2">
        <v>2</v>
      </c>
      <c r="U16" s="2">
        <v>2</v>
      </c>
      <c r="V16" s="37"/>
      <c r="W16" s="2">
        <v>4</v>
      </c>
      <c r="X16" s="2"/>
      <c r="Y16" s="2"/>
      <c r="Z16" s="37"/>
      <c r="AA16" s="2">
        <v>2</v>
      </c>
      <c r="AB16" s="2">
        <v>3</v>
      </c>
      <c r="AC16" s="2"/>
      <c r="AD16" s="37"/>
      <c r="AE16" s="2">
        <v>1</v>
      </c>
      <c r="AF16" s="2"/>
      <c r="AG16" s="2"/>
      <c r="AH16" s="1">
        <f t="shared" si="0"/>
        <v>12</v>
      </c>
      <c r="AI16" s="1">
        <f t="shared" si="1"/>
        <v>6</v>
      </c>
      <c r="AJ16" s="1">
        <f t="shared" si="2"/>
        <v>4</v>
      </c>
    </row>
    <row r="17" spans="1:36" ht="15.75" customHeight="1" x14ac:dyDescent="0.25">
      <c r="A17" s="17" t="s">
        <v>27</v>
      </c>
      <c r="B17" s="37"/>
      <c r="C17" s="2"/>
      <c r="D17" s="2"/>
      <c r="E17" s="2"/>
      <c r="F17" s="37"/>
      <c r="G17" s="2"/>
      <c r="H17" s="2"/>
      <c r="I17" s="2"/>
      <c r="J17" s="37"/>
      <c r="K17" s="2"/>
      <c r="L17" s="2"/>
      <c r="M17" s="2"/>
      <c r="N17" s="37"/>
      <c r="O17" s="2"/>
      <c r="P17" s="2"/>
      <c r="Q17" s="2"/>
      <c r="R17" s="37"/>
      <c r="S17" s="2"/>
      <c r="T17" s="2"/>
      <c r="U17" s="2"/>
      <c r="V17" s="37"/>
      <c r="W17" s="2"/>
      <c r="X17" s="2"/>
      <c r="Y17" s="2"/>
      <c r="Z17" s="37"/>
      <c r="AA17" s="2"/>
      <c r="AB17" s="2"/>
      <c r="AC17" s="2"/>
      <c r="AD17" s="37"/>
      <c r="AE17" s="2"/>
      <c r="AF17" s="2"/>
      <c r="AG17" s="2"/>
      <c r="AH17" s="1">
        <f t="shared" si="0"/>
        <v>0</v>
      </c>
      <c r="AI17" s="1">
        <f t="shared" si="1"/>
        <v>0</v>
      </c>
      <c r="AJ17" s="1">
        <f t="shared" si="2"/>
        <v>0</v>
      </c>
    </row>
    <row r="18" spans="1:36" ht="15.75" customHeight="1" x14ac:dyDescent="0.25">
      <c r="A18" s="17" t="s">
        <v>18</v>
      </c>
      <c r="B18" s="37"/>
      <c r="C18" s="2"/>
      <c r="D18" s="2"/>
      <c r="E18" s="2"/>
      <c r="F18" s="37"/>
      <c r="G18" s="2"/>
      <c r="H18" s="2"/>
      <c r="I18" s="2"/>
      <c r="J18" s="37"/>
      <c r="K18" s="2"/>
      <c r="L18" s="2"/>
      <c r="M18" s="2"/>
      <c r="N18" s="37"/>
      <c r="O18" s="2"/>
      <c r="P18" s="2"/>
      <c r="Q18" s="2"/>
      <c r="R18" s="37"/>
      <c r="S18" s="2"/>
      <c r="T18" s="2"/>
      <c r="U18" s="2"/>
      <c r="V18" s="37"/>
      <c r="W18" s="2"/>
      <c r="X18" s="2"/>
      <c r="Y18" s="2"/>
      <c r="Z18" s="37"/>
      <c r="AA18" s="2"/>
      <c r="AB18" s="2"/>
      <c r="AC18" s="2"/>
      <c r="AD18" s="37"/>
      <c r="AE18" s="2"/>
      <c r="AF18" s="2"/>
      <c r="AG18" s="2"/>
      <c r="AH18" s="1">
        <f t="shared" si="0"/>
        <v>0</v>
      </c>
      <c r="AI18" s="1">
        <f t="shared" si="1"/>
        <v>0</v>
      </c>
      <c r="AJ18" s="1">
        <f t="shared" si="2"/>
        <v>0</v>
      </c>
    </row>
    <row r="19" spans="1:36" ht="15.75" customHeight="1" x14ac:dyDescent="0.25">
      <c r="A19" s="17" t="s">
        <v>19</v>
      </c>
      <c r="B19" s="37"/>
      <c r="C19" s="2"/>
      <c r="D19" s="2"/>
      <c r="E19" s="2"/>
      <c r="F19" s="37"/>
      <c r="G19" s="2"/>
      <c r="H19" s="2"/>
      <c r="I19" s="2"/>
      <c r="J19" s="37"/>
      <c r="K19" s="2"/>
      <c r="L19" s="2">
        <v>7</v>
      </c>
      <c r="M19" s="2"/>
      <c r="N19" s="37"/>
      <c r="O19" s="2">
        <v>1</v>
      </c>
      <c r="P19" s="2">
        <v>3</v>
      </c>
      <c r="Q19" s="2">
        <v>2</v>
      </c>
      <c r="R19" s="37"/>
      <c r="S19" s="2"/>
      <c r="T19" s="2">
        <v>5</v>
      </c>
      <c r="U19" s="2">
        <v>1</v>
      </c>
      <c r="V19" s="37"/>
      <c r="W19" s="2"/>
      <c r="X19" s="2">
        <v>5</v>
      </c>
      <c r="Y19" s="2">
        <v>3</v>
      </c>
      <c r="Z19" s="37"/>
      <c r="AA19" s="2">
        <v>1</v>
      </c>
      <c r="AB19" s="2">
        <v>3</v>
      </c>
      <c r="AC19" s="2"/>
      <c r="AD19" s="37"/>
      <c r="AE19" s="2"/>
      <c r="AF19" s="2">
        <v>3</v>
      </c>
      <c r="AG19" s="2"/>
      <c r="AH19" s="1">
        <f t="shared" si="0"/>
        <v>2</v>
      </c>
      <c r="AI19" s="1">
        <f t="shared" si="1"/>
        <v>26</v>
      </c>
      <c r="AJ19" s="1">
        <f t="shared" si="2"/>
        <v>6</v>
      </c>
    </row>
    <row r="20" spans="1:36" ht="15.75" customHeight="1" x14ac:dyDescent="0.25">
      <c r="A20" s="17" t="s">
        <v>12</v>
      </c>
      <c r="B20" s="37"/>
      <c r="C20" s="2"/>
      <c r="D20" s="2"/>
      <c r="E20" s="2"/>
      <c r="F20" s="37"/>
      <c r="G20" s="2"/>
      <c r="H20" s="2">
        <v>3</v>
      </c>
      <c r="I20" s="2"/>
      <c r="J20" s="37"/>
      <c r="K20" s="2"/>
      <c r="L20" s="2">
        <v>4</v>
      </c>
      <c r="M20" s="2"/>
      <c r="N20" s="37"/>
      <c r="O20" s="2"/>
      <c r="P20" s="2">
        <v>7</v>
      </c>
      <c r="Q20" s="2"/>
      <c r="R20" s="37"/>
      <c r="S20" s="2">
        <v>2</v>
      </c>
      <c r="T20" s="2">
        <v>8</v>
      </c>
      <c r="U20" s="2">
        <v>3</v>
      </c>
      <c r="V20" s="37"/>
      <c r="W20" s="2">
        <v>5</v>
      </c>
      <c r="X20" s="2">
        <v>6</v>
      </c>
      <c r="Y20" s="2">
        <v>4</v>
      </c>
      <c r="Z20" s="37"/>
      <c r="AA20" s="2"/>
      <c r="AB20" s="2">
        <v>2</v>
      </c>
      <c r="AC20" s="2"/>
      <c r="AD20" s="37"/>
      <c r="AE20" s="2">
        <v>2</v>
      </c>
      <c r="AF20" s="2"/>
      <c r="AG20" s="2"/>
      <c r="AH20" s="1">
        <f t="shared" si="0"/>
        <v>9</v>
      </c>
      <c r="AI20" s="1">
        <f t="shared" si="1"/>
        <v>30</v>
      </c>
      <c r="AJ20" s="1">
        <f t="shared" si="2"/>
        <v>7</v>
      </c>
    </row>
    <row r="21" spans="1:36" ht="15.75" customHeight="1" x14ac:dyDescent="0.25">
      <c r="A21" s="17" t="s">
        <v>11</v>
      </c>
      <c r="B21" s="37"/>
      <c r="C21" s="2"/>
      <c r="D21" s="2"/>
      <c r="E21" s="2"/>
      <c r="F21" s="37"/>
      <c r="G21" s="2"/>
      <c r="H21" s="2"/>
      <c r="I21" s="2"/>
      <c r="J21" s="37"/>
      <c r="K21" s="2"/>
      <c r="L21" s="2"/>
      <c r="M21" s="2"/>
      <c r="N21" s="37"/>
      <c r="O21" s="2"/>
      <c r="P21" s="2"/>
      <c r="Q21" s="2">
        <v>1</v>
      </c>
      <c r="R21" s="37"/>
      <c r="S21" s="2"/>
      <c r="T21" s="2"/>
      <c r="U21" s="2"/>
      <c r="V21" s="37"/>
      <c r="W21" s="2">
        <v>2</v>
      </c>
      <c r="X21" s="2"/>
      <c r="Y21" s="2">
        <v>1</v>
      </c>
      <c r="Z21" s="37"/>
      <c r="AA21" s="2">
        <v>2</v>
      </c>
      <c r="AB21" s="2"/>
      <c r="AC21" s="2"/>
      <c r="AD21" s="37"/>
      <c r="AE21" s="2">
        <v>1</v>
      </c>
      <c r="AF21" s="2"/>
      <c r="AG21" s="2"/>
      <c r="AH21" s="1">
        <f t="shared" si="0"/>
        <v>5</v>
      </c>
      <c r="AI21" s="1">
        <f t="shared" si="1"/>
        <v>0</v>
      </c>
      <c r="AJ21" s="1">
        <f t="shared" si="2"/>
        <v>2</v>
      </c>
    </row>
    <row r="22" spans="1:36" ht="15.75" customHeight="1" x14ac:dyDescent="0.25">
      <c r="A22" s="17" t="s">
        <v>64</v>
      </c>
      <c r="B22" s="37"/>
      <c r="C22" s="2"/>
      <c r="D22" s="2"/>
      <c r="E22" s="2"/>
      <c r="F22" s="37"/>
      <c r="G22" s="2"/>
      <c r="H22" s="2"/>
      <c r="I22" s="2"/>
      <c r="J22" s="37"/>
      <c r="K22" s="2"/>
      <c r="L22" s="2"/>
      <c r="M22" s="2"/>
      <c r="N22" s="37"/>
      <c r="O22" s="2"/>
      <c r="P22" s="2"/>
      <c r="Q22" s="2"/>
      <c r="R22" s="37"/>
      <c r="S22" s="2"/>
      <c r="T22" s="2"/>
      <c r="U22" s="2"/>
      <c r="V22" s="37"/>
      <c r="W22" s="2"/>
      <c r="X22" s="2"/>
      <c r="Y22" s="2"/>
      <c r="Z22" s="37"/>
      <c r="AA22" s="2"/>
      <c r="AB22" s="2"/>
      <c r="AC22" s="2"/>
      <c r="AD22" s="37"/>
      <c r="AE22" s="2"/>
      <c r="AF22" s="2"/>
      <c r="AG22" s="2"/>
      <c r="AH22" s="1">
        <f t="shared" si="0"/>
        <v>0</v>
      </c>
      <c r="AI22" s="1">
        <f t="shared" si="1"/>
        <v>0</v>
      </c>
      <c r="AJ22" s="1">
        <f t="shared" si="2"/>
        <v>0</v>
      </c>
    </row>
    <row r="23" spans="1:36" ht="15.75" customHeight="1" x14ac:dyDescent="0.25">
      <c r="A23" s="17" t="s">
        <v>8</v>
      </c>
      <c r="B23" s="37"/>
      <c r="C23" s="2">
        <v>11</v>
      </c>
      <c r="D23" s="2"/>
      <c r="E23" s="2">
        <v>1</v>
      </c>
      <c r="F23" s="37"/>
      <c r="G23" s="2">
        <v>1</v>
      </c>
      <c r="H23" s="2">
        <v>8</v>
      </c>
      <c r="I23" s="2"/>
      <c r="J23" s="37"/>
      <c r="K23" s="2">
        <v>8</v>
      </c>
      <c r="L23" s="2">
        <v>1</v>
      </c>
      <c r="M23" s="2"/>
      <c r="N23" s="37"/>
      <c r="O23" s="2">
        <v>6</v>
      </c>
      <c r="P23" s="2">
        <v>1</v>
      </c>
      <c r="Q23" s="2"/>
      <c r="R23" s="37"/>
      <c r="S23" s="2">
        <v>3</v>
      </c>
      <c r="T23" s="2">
        <v>5</v>
      </c>
      <c r="U23" s="2"/>
      <c r="V23" s="37"/>
      <c r="W23" s="2">
        <v>1</v>
      </c>
      <c r="X23" s="2">
        <v>7</v>
      </c>
      <c r="Y23" s="2"/>
      <c r="Z23" s="37"/>
      <c r="AA23" s="2">
        <v>7</v>
      </c>
      <c r="AB23" s="2"/>
      <c r="AC23" s="2"/>
      <c r="AD23" s="37"/>
      <c r="AE23" s="2">
        <v>3</v>
      </c>
      <c r="AF23" s="2"/>
      <c r="AG23" s="2"/>
      <c r="AH23" s="1">
        <f t="shared" si="0"/>
        <v>40</v>
      </c>
      <c r="AI23" s="1">
        <f t="shared" si="1"/>
        <v>22</v>
      </c>
      <c r="AJ23" s="1">
        <f t="shared" si="2"/>
        <v>1</v>
      </c>
    </row>
    <row r="24" spans="1:36" ht="15.75" customHeight="1" x14ac:dyDescent="0.25">
      <c r="A24" s="17" t="s">
        <v>17</v>
      </c>
      <c r="B24" s="37"/>
      <c r="C24" s="2"/>
      <c r="D24" s="2"/>
      <c r="E24" s="2"/>
      <c r="F24" s="37"/>
      <c r="G24" s="2"/>
      <c r="H24" s="2"/>
      <c r="I24" s="2"/>
      <c r="J24" s="37"/>
      <c r="K24" s="2"/>
      <c r="L24" s="2"/>
      <c r="M24" s="2"/>
      <c r="N24" s="37"/>
      <c r="O24" s="2"/>
      <c r="P24" s="2"/>
      <c r="Q24" s="2"/>
      <c r="R24" s="37"/>
      <c r="S24" s="2"/>
      <c r="T24" s="2"/>
      <c r="U24" s="2"/>
      <c r="V24" s="37"/>
      <c r="W24" s="2"/>
      <c r="X24" s="2"/>
      <c r="Y24" s="2"/>
      <c r="Z24" s="37"/>
      <c r="AA24" s="2"/>
      <c r="AB24" s="2"/>
      <c r="AC24" s="2"/>
      <c r="AD24" s="37"/>
      <c r="AE24" s="2"/>
      <c r="AF24" s="2"/>
      <c r="AG24" s="2"/>
      <c r="AH24" s="1">
        <f t="shared" si="0"/>
        <v>0</v>
      </c>
      <c r="AI24" s="1">
        <f t="shared" si="1"/>
        <v>0</v>
      </c>
      <c r="AJ24" s="1">
        <f t="shared" si="2"/>
        <v>0</v>
      </c>
    </row>
    <row r="25" spans="1:36" ht="15.75" customHeight="1" x14ac:dyDescent="0.25">
      <c r="A25" s="17" t="s">
        <v>50</v>
      </c>
      <c r="B25" s="38"/>
      <c r="C25" s="2"/>
      <c r="D25" s="2"/>
      <c r="E25" s="2"/>
      <c r="F25" s="38"/>
      <c r="G25" s="2">
        <v>4</v>
      </c>
      <c r="H25" s="2"/>
      <c r="I25" s="2">
        <v>1</v>
      </c>
      <c r="J25" s="38"/>
      <c r="K25" s="2">
        <v>2</v>
      </c>
      <c r="L25" s="2">
        <v>1</v>
      </c>
      <c r="M25" s="2">
        <v>1</v>
      </c>
      <c r="N25" s="38"/>
      <c r="O25" s="2">
        <v>4</v>
      </c>
      <c r="P25" s="2">
        <v>1</v>
      </c>
      <c r="Q25" s="2"/>
      <c r="R25" s="38"/>
      <c r="S25" s="2">
        <v>2</v>
      </c>
      <c r="T25" s="2"/>
      <c r="U25" s="2">
        <v>1</v>
      </c>
      <c r="V25" s="38"/>
      <c r="W25" s="2"/>
      <c r="X25" s="2"/>
      <c r="Y25" s="2"/>
      <c r="Z25" s="38"/>
      <c r="AA25" s="2">
        <v>1</v>
      </c>
      <c r="AB25" s="2"/>
      <c r="AC25" s="2"/>
      <c r="AD25" s="38"/>
      <c r="AE25" s="2">
        <v>1</v>
      </c>
      <c r="AF25" s="2"/>
      <c r="AG25" s="2"/>
      <c r="AH25" s="1">
        <f t="shared" si="0"/>
        <v>14</v>
      </c>
      <c r="AI25" s="1">
        <f t="shared" si="1"/>
        <v>2</v>
      </c>
      <c r="AJ25" s="1">
        <f t="shared" si="2"/>
        <v>3</v>
      </c>
    </row>
    <row r="26" spans="1:36" s="19" customFormat="1" x14ac:dyDescent="0.25">
      <c r="A26" s="18" t="s">
        <v>26</v>
      </c>
      <c r="B26" s="24">
        <f>SUM(B6:B25)</f>
        <v>55</v>
      </c>
      <c r="C26" s="24">
        <f t="shared" ref="C26:AG26" si="3">SUM(C6:C25)</f>
        <v>12</v>
      </c>
      <c r="D26" s="24">
        <f t="shared" si="3"/>
        <v>5</v>
      </c>
      <c r="E26" s="24">
        <f t="shared" si="3"/>
        <v>4</v>
      </c>
      <c r="F26" s="24">
        <f t="shared" si="3"/>
        <v>46</v>
      </c>
      <c r="G26" s="24">
        <f t="shared" si="3"/>
        <v>10</v>
      </c>
      <c r="H26" s="24">
        <f t="shared" si="3"/>
        <v>26</v>
      </c>
      <c r="I26" s="24">
        <f t="shared" si="3"/>
        <v>5</v>
      </c>
      <c r="J26" s="24">
        <f t="shared" si="3"/>
        <v>54</v>
      </c>
      <c r="K26" s="24">
        <f t="shared" si="3"/>
        <v>13</v>
      </c>
      <c r="L26" s="24">
        <f t="shared" si="3"/>
        <v>50</v>
      </c>
      <c r="M26" s="24">
        <f t="shared" si="3"/>
        <v>5</v>
      </c>
      <c r="N26" s="24">
        <f t="shared" si="3"/>
        <v>46</v>
      </c>
      <c r="O26" s="24">
        <f t="shared" si="3"/>
        <v>33</v>
      </c>
      <c r="P26" s="24">
        <f t="shared" si="3"/>
        <v>32</v>
      </c>
      <c r="Q26" s="24">
        <f t="shared" si="3"/>
        <v>19</v>
      </c>
      <c r="R26" s="24">
        <f t="shared" si="3"/>
        <v>44</v>
      </c>
      <c r="S26" s="24">
        <f t="shared" si="3"/>
        <v>31</v>
      </c>
      <c r="T26" s="24">
        <f t="shared" si="3"/>
        <v>42</v>
      </c>
      <c r="U26" s="24">
        <f t="shared" si="3"/>
        <v>13</v>
      </c>
      <c r="V26" s="24">
        <f t="shared" si="3"/>
        <v>40</v>
      </c>
      <c r="W26" s="24">
        <f t="shared" si="3"/>
        <v>15</v>
      </c>
      <c r="X26" s="24">
        <f t="shared" si="3"/>
        <v>34</v>
      </c>
      <c r="Y26" s="24">
        <f t="shared" si="3"/>
        <v>10</v>
      </c>
      <c r="Z26" s="24">
        <f t="shared" si="3"/>
        <v>17</v>
      </c>
      <c r="AA26" s="24">
        <f t="shared" si="3"/>
        <v>20</v>
      </c>
      <c r="AB26" s="24">
        <f t="shared" si="3"/>
        <v>13</v>
      </c>
      <c r="AC26" s="24">
        <f t="shared" si="3"/>
        <v>4</v>
      </c>
      <c r="AD26" s="24">
        <f t="shared" si="3"/>
        <v>12</v>
      </c>
      <c r="AE26" s="24">
        <f t="shared" si="3"/>
        <v>10</v>
      </c>
      <c r="AF26" s="24">
        <f t="shared" si="3"/>
        <v>15</v>
      </c>
      <c r="AG26" s="24">
        <f t="shared" si="3"/>
        <v>1</v>
      </c>
      <c r="AH26" s="1">
        <f t="shared" si="0"/>
        <v>144</v>
      </c>
      <c r="AI26" s="1">
        <f t="shared" si="1"/>
        <v>217</v>
      </c>
      <c r="AJ26" s="1">
        <f t="shared" si="2"/>
        <v>61</v>
      </c>
    </row>
    <row r="28" spans="1:36" ht="33.75" customHeight="1" x14ac:dyDescent="0.25">
      <c r="A28" s="51" t="s">
        <v>85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10"/>
      <c r="S28" s="11"/>
      <c r="T28" s="11"/>
      <c r="U28" s="11"/>
      <c r="V28" s="11"/>
      <c r="W28" s="11"/>
      <c r="X28" s="11"/>
      <c r="Y28" s="12"/>
      <c r="Z28" s="12"/>
      <c r="AA28" s="12"/>
      <c r="AB28" s="12"/>
      <c r="AC28" s="12"/>
      <c r="AD28" s="12"/>
      <c r="AE28" s="12"/>
      <c r="AF28" s="12"/>
      <c r="AG28" s="12"/>
    </row>
    <row r="29" spans="1:36" ht="33.75" customHeight="1" x14ac:dyDescent="0.35">
      <c r="A29" s="9" t="s">
        <v>67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0"/>
      <c r="S29" s="11"/>
      <c r="T29" s="11"/>
      <c r="U29" s="11"/>
      <c r="V29" s="11"/>
      <c r="W29" s="11"/>
      <c r="X29" s="11"/>
      <c r="Y29" s="12"/>
      <c r="Z29" s="12"/>
      <c r="AA29" s="12"/>
      <c r="AB29" s="12"/>
      <c r="AC29" s="12"/>
      <c r="AD29" s="12"/>
      <c r="AE29" s="12"/>
      <c r="AF29" s="12"/>
      <c r="AG29" s="12"/>
    </row>
    <row r="30" spans="1:36" x14ac:dyDescent="0.25">
      <c r="A30" s="44" t="s">
        <v>28</v>
      </c>
      <c r="B30" s="46" t="s">
        <v>0</v>
      </c>
      <c r="C30" s="47"/>
      <c r="D30" s="47"/>
      <c r="E30" s="48"/>
      <c r="F30" s="46" t="s">
        <v>1</v>
      </c>
      <c r="G30" s="47"/>
      <c r="H30" s="47"/>
      <c r="I30" s="48"/>
      <c r="J30" s="46" t="s">
        <v>2</v>
      </c>
      <c r="K30" s="47"/>
      <c r="L30" s="47"/>
      <c r="M30" s="48"/>
      <c r="N30" s="46" t="s">
        <v>3</v>
      </c>
      <c r="O30" s="47"/>
      <c r="P30" s="47"/>
      <c r="Q30" s="48"/>
      <c r="R30" s="46" t="s">
        <v>4</v>
      </c>
      <c r="S30" s="47"/>
      <c r="T30" s="47"/>
      <c r="U30" s="48"/>
      <c r="V30" s="46" t="s">
        <v>5</v>
      </c>
      <c r="W30" s="47"/>
      <c r="X30" s="47"/>
      <c r="Y30" s="48"/>
      <c r="Z30" s="46" t="s">
        <v>6</v>
      </c>
      <c r="AA30" s="47"/>
      <c r="AB30" s="47"/>
      <c r="AC30" s="48"/>
      <c r="AD30" s="46" t="s">
        <v>7</v>
      </c>
      <c r="AE30" s="47"/>
      <c r="AF30" s="47"/>
      <c r="AG30" s="48"/>
      <c r="AH30" s="50" t="s">
        <v>52</v>
      </c>
      <c r="AI30" s="50" t="s">
        <v>53</v>
      </c>
      <c r="AJ30" s="50" t="s">
        <v>54</v>
      </c>
    </row>
    <row r="31" spans="1:36" ht="84" x14ac:dyDescent="0.25">
      <c r="A31" s="45"/>
      <c r="B31" s="13" t="s">
        <v>24</v>
      </c>
      <c r="C31" s="14" t="s">
        <v>25</v>
      </c>
      <c r="D31" s="14" t="s">
        <v>22</v>
      </c>
      <c r="E31" s="14" t="s">
        <v>23</v>
      </c>
      <c r="F31" s="13" t="s">
        <v>24</v>
      </c>
      <c r="G31" s="14" t="s">
        <v>25</v>
      </c>
      <c r="H31" s="14" t="s">
        <v>22</v>
      </c>
      <c r="I31" s="14" t="s">
        <v>23</v>
      </c>
      <c r="J31" s="13" t="s">
        <v>24</v>
      </c>
      <c r="K31" s="14" t="s">
        <v>25</v>
      </c>
      <c r="L31" s="14" t="s">
        <v>22</v>
      </c>
      <c r="M31" s="14" t="s">
        <v>23</v>
      </c>
      <c r="N31" s="13" t="s">
        <v>24</v>
      </c>
      <c r="O31" s="14" t="s">
        <v>25</v>
      </c>
      <c r="P31" s="14" t="s">
        <v>22</v>
      </c>
      <c r="Q31" s="14" t="s">
        <v>23</v>
      </c>
      <c r="R31" s="13" t="s">
        <v>24</v>
      </c>
      <c r="S31" s="14" t="s">
        <v>25</v>
      </c>
      <c r="T31" s="14" t="s">
        <v>22</v>
      </c>
      <c r="U31" s="14" t="s">
        <v>23</v>
      </c>
      <c r="V31" s="13" t="s">
        <v>24</v>
      </c>
      <c r="W31" s="14" t="s">
        <v>25</v>
      </c>
      <c r="X31" s="14" t="s">
        <v>22</v>
      </c>
      <c r="Y31" s="14" t="s">
        <v>23</v>
      </c>
      <c r="Z31" s="13" t="s">
        <v>24</v>
      </c>
      <c r="AA31" s="14" t="s">
        <v>25</v>
      </c>
      <c r="AB31" s="14" t="s">
        <v>22</v>
      </c>
      <c r="AC31" s="14" t="s">
        <v>23</v>
      </c>
      <c r="AD31" s="13" t="s">
        <v>24</v>
      </c>
      <c r="AE31" s="14" t="s">
        <v>25</v>
      </c>
      <c r="AF31" s="14" t="s">
        <v>22</v>
      </c>
      <c r="AG31" s="14" t="s">
        <v>23</v>
      </c>
      <c r="AH31" s="50"/>
      <c r="AI31" s="50"/>
      <c r="AJ31" s="50"/>
    </row>
    <row r="32" spans="1:36" x14ac:dyDescent="0.25">
      <c r="A32" s="15" t="str">
        <f>'[1]Участники ШЭ по предметам'!A32</f>
        <v>Литература</v>
      </c>
      <c r="B32" s="36">
        <f>'[1]Участники ШЭ по предметам'!B32</f>
        <v>9</v>
      </c>
      <c r="C32" s="34">
        <f>'[1]Участники ШЭ по предметам'!C32</f>
        <v>0</v>
      </c>
      <c r="D32" s="34">
        <f>'[1]Участники ШЭ по предметам'!D32</f>
        <v>0</v>
      </c>
      <c r="E32" s="34">
        <f>'[1]Участники ШЭ по предметам'!E32</f>
        <v>0</v>
      </c>
      <c r="F32" s="36">
        <f>'[1]Участники ШЭ по предметам'!F32</f>
        <v>5</v>
      </c>
      <c r="G32" s="34">
        <f>'[1]Участники ШЭ по предметам'!G32</f>
        <v>0</v>
      </c>
      <c r="H32" s="34">
        <f>'[1]Участники ШЭ по предметам'!H32</f>
        <v>0</v>
      </c>
      <c r="I32" s="34">
        <f>'[1]Участники ШЭ по предметам'!I32</f>
        <v>0</v>
      </c>
      <c r="J32" s="36">
        <f>'[1]Участники ШЭ по предметам'!J32</f>
        <v>4</v>
      </c>
      <c r="K32" s="34">
        <f>'[1]Участники ШЭ по предметам'!K32</f>
        <v>0</v>
      </c>
      <c r="L32" s="34">
        <f>'[1]Участники ШЭ по предметам'!L32</f>
        <v>0</v>
      </c>
      <c r="M32" s="34">
        <f>'[1]Участники ШЭ по предметам'!M32</f>
        <v>0</v>
      </c>
      <c r="N32" s="36">
        <f>'[1]Участники ШЭ по предметам'!N32</f>
        <v>6</v>
      </c>
      <c r="O32" s="34">
        <f>'[1]Участники ШЭ по предметам'!O32</f>
        <v>0</v>
      </c>
      <c r="P32" s="34">
        <f>'[1]Участники ШЭ по предметам'!P32</f>
        <v>0</v>
      </c>
      <c r="Q32" s="34">
        <f>'[1]Участники ШЭ по предметам'!Q32</f>
        <v>0</v>
      </c>
      <c r="R32" s="36">
        <f>'[1]Участники ШЭ по предметам'!R32</f>
        <v>4</v>
      </c>
      <c r="S32" s="34">
        <f>'[1]Участники ШЭ по предметам'!S32</f>
        <v>0</v>
      </c>
      <c r="T32" s="34">
        <f>'[1]Участники ШЭ по предметам'!T32</f>
        <v>0</v>
      </c>
      <c r="U32" s="34">
        <f>'[1]Участники ШЭ по предметам'!U32</f>
        <v>0</v>
      </c>
      <c r="V32" s="36">
        <f>'[1]Участники ШЭ по предметам'!V32</f>
        <v>9</v>
      </c>
      <c r="W32" s="34">
        <f>'[1]Участники ШЭ по предметам'!W32</f>
        <v>0</v>
      </c>
      <c r="X32" s="34">
        <f>'[1]Участники ШЭ по предметам'!X32</f>
        <v>0</v>
      </c>
      <c r="Y32" s="34">
        <f>'[1]Участники ШЭ по предметам'!Y32</f>
        <v>0</v>
      </c>
      <c r="Z32" s="36">
        <f>'[1]Участники ШЭ по предметам'!Z32</f>
        <v>1</v>
      </c>
      <c r="AA32" s="34">
        <f>'[1]Участники ШЭ по предметам'!AA32</f>
        <v>0</v>
      </c>
      <c r="AB32" s="34">
        <f>'[1]Участники ШЭ по предметам'!AB32</f>
        <v>0</v>
      </c>
      <c r="AC32" s="34">
        <f>'[1]Участники ШЭ по предметам'!AC32</f>
        <v>0</v>
      </c>
      <c r="AD32" s="36">
        <f>'[1]Участники ШЭ по предметам'!AD32</f>
        <v>0</v>
      </c>
      <c r="AE32" s="34">
        <f>'[1]Участники ШЭ по предметам'!AE32</f>
        <v>0</v>
      </c>
      <c r="AF32" s="34">
        <f>'[1]Участники ШЭ по предметам'!AF32</f>
        <v>0</v>
      </c>
      <c r="AG32" s="34">
        <f>'[1]Участники ШЭ по предметам'!AG32</f>
        <v>0</v>
      </c>
      <c r="AH32" s="1">
        <f>SUM(C32,G32,K32,O32,S32,W32,AA32,AE32)</f>
        <v>0</v>
      </c>
      <c r="AI32" s="1">
        <f>SUM(D32,H32,L32,P32,T32,X32,AB32,AF32)</f>
        <v>0</v>
      </c>
      <c r="AJ32" s="1">
        <f>SUM(E32,I32,M32,Q32,U32,Y32,AC32,AG32)</f>
        <v>0</v>
      </c>
    </row>
    <row r="33" spans="1:36" x14ac:dyDescent="0.25">
      <c r="A33" s="15" t="str">
        <f>'[1]Участники ШЭ по предметам'!A33</f>
        <v>Обществознание</v>
      </c>
      <c r="B33" s="37"/>
      <c r="C33" s="34">
        <f>'[1]Участники ШЭ по предметам'!C33</f>
        <v>0</v>
      </c>
      <c r="D33" s="34">
        <f>'[1]Участники ШЭ по предметам'!D33</f>
        <v>0</v>
      </c>
      <c r="E33" s="34">
        <f>'[1]Участники ШЭ по предметам'!E33</f>
        <v>0</v>
      </c>
      <c r="F33" s="37"/>
      <c r="G33" s="34">
        <f>'[1]Участники ШЭ по предметам'!G33</f>
        <v>0</v>
      </c>
      <c r="H33" s="34">
        <f>'[1]Участники ШЭ по предметам'!H33</f>
        <v>0</v>
      </c>
      <c r="I33" s="34">
        <f>'[1]Участники ШЭ по предметам'!I33</f>
        <v>0</v>
      </c>
      <c r="J33" s="37"/>
      <c r="K33" s="34">
        <f>'[1]Участники ШЭ по предметам'!K33</f>
        <v>0</v>
      </c>
      <c r="L33" s="34">
        <f>'[1]Участники ШЭ по предметам'!L33</f>
        <v>0</v>
      </c>
      <c r="M33" s="34">
        <f>'[1]Участники ШЭ по предметам'!M33</f>
        <v>0</v>
      </c>
      <c r="N33" s="37"/>
      <c r="O33" s="34">
        <f>'[1]Участники ШЭ по предметам'!O33</f>
        <v>0</v>
      </c>
      <c r="P33" s="34">
        <f>'[1]Участники ШЭ по предметам'!P33</f>
        <v>0</v>
      </c>
      <c r="Q33" s="34">
        <f>'[1]Участники ШЭ по предметам'!Q33</f>
        <v>0</v>
      </c>
      <c r="R33" s="37"/>
      <c r="S33" s="34">
        <f>'[1]Участники ШЭ по предметам'!S33</f>
        <v>0</v>
      </c>
      <c r="T33" s="34">
        <f>'[1]Участники ШЭ по предметам'!T33</f>
        <v>0</v>
      </c>
      <c r="U33" s="34">
        <f>'[1]Участники ШЭ по предметам'!U33</f>
        <v>0</v>
      </c>
      <c r="V33" s="37"/>
      <c r="W33" s="34">
        <f>'[1]Участники ШЭ по предметам'!W33</f>
        <v>0</v>
      </c>
      <c r="X33" s="34">
        <f>'[1]Участники ШЭ по предметам'!X33</f>
        <v>0</v>
      </c>
      <c r="Y33" s="34">
        <f>'[1]Участники ШЭ по предметам'!Y33</f>
        <v>0</v>
      </c>
      <c r="Z33" s="37"/>
      <c r="AA33" s="34">
        <f>'[1]Участники ШЭ по предметам'!AA33</f>
        <v>1</v>
      </c>
      <c r="AB33" s="34">
        <f>'[1]Участники ШЭ по предметам'!AB33</f>
        <v>1</v>
      </c>
      <c r="AC33" s="34">
        <f>'[1]Участники ШЭ по предметам'!AC33</f>
        <v>0</v>
      </c>
      <c r="AD33" s="37"/>
      <c r="AE33" s="34">
        <f>'[1]Участники ШЭ по предметам'!AE33</f>
        <v>0</v>
      </c>
      <c r="AF33" s="34">
        <f>'[1]Участники ШЭ по предметам'!AF33</f>
        <v>0</v>
      </c>
      <c r="AG33" s="34">
        <f>'[1]Участники ШЭ по предметам'!AG33</f>
        <v>0</v>
      </c>
      <c r="AH33" s="1">
        <f t="shared" ref="AH33:AH52" si="4">SUM(C33,G33,K33,O33,S33,W33,AA33,AE33)</f>
        <v>1</v>
      </c>
      <c r="AI33" s="1">
        <f t="shared" ref="AI33:AI52" si="5">SUM(D33,H33,L33,P33,T33,X33,AB33,AF33)</f>
        <v>1</v>
      </c>
      <c r="AJ33" s="1">
        <f t="shared" ref="AJ33:AJ52" si="6">SUM(E33,I33,M33,Q33,U33,Y33,AC33,AG33)</f>
        <v>0</v>
      </c>
    </row>
    <row r="34" spans="1:36" x14ac:dyDescent="0.25">
      <c r="A34" s="15" t="str">
        <f>'[1]Участники ШЭ по предметам'!A34</f>
        <v xml:space="preserve">Экология </v>
      </c>
      <c r="B34" s="37"/>
      <c r="C34" s="34">
        <f>'[1]Участники ШЭ по предметам'!C34</f>
        <v>0</v>
      </c>
      <c r="D34" s="34">
        <f>'[1]Участники ШЭ по предметам'!D34</f>
        <v>0</v>
      </c>
      <c r="E34" s="34">
        <f>'[1]Участники ШЭ по предметам'!E34</f>
        <v>0</v>
      </c>
      <c r="F34" s="37"/>
      <c r="G34" s="34">
        <f>'[1]Участники ШЭ по предметам'!G34</f>
        <v>0</v>
      </c>
      <c r="H34" s="34">
        <f>'[1]Участники ШЭ по предметам'!H34</f>
        <v>0</v>
      </c>
      <c r="I34" s="34">
        <f>'[1]Участники ШЭ по предметам'!I34</f>
        <v>0</v>
      </c>
      <c r="J34" s="37"/>
      <c r="K34" s="34">
        <f>'[1]Участники ШЭ по предметам'!K34</f>
        <v>0</v>
      </c>
      <c r="L34" s="34">
        <f>'[1]Участники ШЭ по предметам'!L34</f>
        <v>0</v>
      </c>
      <c r="M34" s="34">
        <f>'[1]Участники ШЭ по предметам'!M34</f>
        <v>0</v>
      </c>
      <c r="N34" s="37"/>
      <c r="O34" s="34">
        <f>'[1]Участники ШЭ по предметам'!O34</f>
        <v>0</v>
      </c>
      <c r="P34" s="34">
        <f>'[1]Участники ШЭ по предметам'!P34</f>
        <v>0</v>
      </c>
      <c r="Q34" s="34">
        <f>'[1]Участники ШЭ по предметам'!Q34</f>
        <v>0</v>
      </c>
      <c r="R34" s="37"/>
      <c r="S34" s="34">
        <f>'[1]Участники ШЭ по предметам'!S34</f>
        <v>0</v>
      </c>
      <c r="T34" s="34">
        <f>'[1]Участники ШЭ по предметам'!T34</f>
        <v>0</v>
      </c>
      <c r="U34" s="34">
        <f>'[1]Участники ШЭ по предметам'!U34</f>
        <v>0</v>
      </c>
      <c r="V34" s="37"/>
      <c r="W34" s="34">
        <f>'[1]Участники ШЭ по предметам'!W34</f>
        <v>0</v>
      </c>
      <c r="X34" s="34">
        <f>'[1]Участники ШЭ по предметам'!X34</f>
        <v>0</v>
      </c>
      <c r="Y34" s="34">
        <f>'[1]Участники ШЭ по предметам'!Y34</f>
        <v>0</v>
      </c>
      <c r="Z34" s="37"/>
      <c r="AA34" s="34">
        <f>'[1]Участники ШЭ по предметам'!AA34</f>
        <v>0</v>
      </c>
      <c r="AB34" s="34">
        <f>'[1]Участники ШЭ по предметам'!AB34</f>
        <v>0</v>
      </c>
      <c r="AC34" s="34">
        <f>'[1]Участники ШЭ по предметам'!AC34</f>
        <v>0</v>
      </c>
      <c r="AD34" s="37"/>
      <c r="AE34" s="34">
        <f>'[1]Участники ШЭ по предметам'!AE34</f>
        <v>0</v>
      </c>
      <c r="AF34" s="34">
        <f>'[1]Участники ШЭ по предметам'!AF34</f>
        <v>0</v>
      </c>
      <c r="AG34" s="34">
        <f>'[1]Участники ШЭ по предметам'!AG34</f>
        <v>0</v>
      </c>
      <c r="AH34" s="1">
        <f t="shared" si="4"/>
        <v>0</v>
      </c>
      <c r="AI34" s="1">
        <f t="shared" si="5"/>
        <v>0</v>
      </c>
      <c r="AJ34" s="1">
        <f t="shared" si="6"/>
        <v>0</v>
      </c>
    </row>
    <row r="35" spans="1:36" x14ac:dyDescent="0.25">
      <c r="A35" s="15" t="str">
        <f>'[1]Участники ШЭ по предметам'!A35</f>
        <v>География</v>
      </c>
      <c r="B35" s="37"/>
      <c r="C35" s="34">
        <f>'[1]Участники ШЭ по предметам'!C35</f>
        <v>0</v>
      </c>
      <c r="D35" s="34">
        <f>'[1]Участники ШЭ по предметам'!D35</f>
        <v>0</v>
      </c>
      <c r="E35" s="34">
        <f>'[1]Участники ШЭ по предметам'!E35</f>
        <v>0</v>
      </c>
      <c r="F35" s="37"/>
      <c r="G35" s="34">
        <f>'[1]Участники ШЭ по предметам'!G35</f>
        <v>0</v>
      </c>
      <c r="H35" s="34">
        <f>'[1]Участники ШЭ по предметам'!H35</f>
        <v>0</v>
      </c>
      <c r="I35" s="34">
        <f>'[1]Участники ШЭ по предметам'!I35</f>
        <v>0</v>
      </c>
      <c r="J35" s="37"/>
      <c r="K35" s="34">
        <f>'[1]Участники ШЭ по предметам'!K35</f>
        <v>1</v>
      </c>
      <c r="L35" s="34">
        <f>'[1]Участники ШЭ по предметам'!L35</f>
        <v>0</v>
      </c>
      <c r="M35" s="34">
        <f>'[1]Участники ШЭ по предметам'!M35</f>
        <v>0</v>
      </c>
      <c r="N35" s="37"/>
      <c r="O35" s="34">
        <f>'[1]Участники ШЭ по предметам'!O35</f>
        <v>1</v>
      </c>
      <c r="P35" s="34">
        <f>'[1]Участники ШЭ по предметам'!P35</f>
        <v>0</v>
      </c>
      <c r="Q35" s="34">
        <f>'[1]Участники ШЭ по предметам'!Q35</f>
        <v>0</v>
      </c>
      <c r="R35" s="37"/>
      <c r="S35" s="34">
        <f>'[1]Участники ШЭ по предметам'!S35</f>
        <v>0</v>
      </c>
      <c r="T35" s="34">
        <f>'[1]Участники ШЭ по предметам'!T35</f>
        <v>0</v>
      </c>
      <c r="U35" s="34">
        <f>'[1]Участники ШЭ по предметам'!U35</f>
        <v>0</v>
      </c>
      <c r="V35" s="37"/>
      <c r="W35" s="34">
        <f>'[1]Участники ШЭ по предметам'!W35</f>
        <v>2</v>
      </c>
      <c r="X35" s="34">
        <f>'[1]Участники ШЭ по предметам'!X35</f>
        <v>2</v>
      </c>
      <c r="Y35" s="34">
        <f>'[1]Участники ШЭ по предметам'!Y35</f>
        <v>0</v>
      </c>
      <c r="Z35" s="37"/>
      <c r="AA35" s="34">
        <f>'[1]Участники ШЭ по предметам'!AA35</f>
        <v>1</v>
      </c>
      <c r="AB35" s="34">
        <f>'[1]Участники ШЭ по предметам'!AB35</f>
        <v>0</v>
      </c>
      <c r="AC35" s="34">
        <f>'[1]Участники ШЭ по предметам'!AC35</f>
        <v>1</v>
      </c>
      <c r="AD35" s="37"/>
      <c r="AE35" s="34">
        <f>'[1]Участники ШЭ по предметам'!AE35</f>
        <v>0</v>
      </c>
      <c r="AF35" s="34">
        <f>'[1]Участники ШЭ по предметам'!AF35</f>
        <v>0</v>
      </c>
      <c r="AG35" s="34">
        <f>'[1]Участники ШЭ по предметам'!AG35</f>
        <v>0</v>
      </c>
      <c r="AH35" s="1">
        <f t="shared" si="4"/>
        <v>5</v>
      </c>
      <c r="AI35" s="1">
        <f t="shared" si="5"/>
        <v>2</v>
      </c>
      <c r="AJ35" s="1">
        <f t="shared" si="6"/>
        <v>1</v>
      </c>
    </row>
    <row r="36" spans="1:36" x14ac:dyDescent="0.25">
      <c r="A36" s="35" t="str">
        <f>'[1]Участники ШЭ по предметам'!A36</f>
        <v>Русский язык</v>
      </c>
      <c r="B36" s="37"/>
      <c r="C36" s="34">
        <f>'[1]Участники ШЭ по предметам'!C36</f>
        <v>3</v>
      </c>
      <c r="D36" s="34">
        <f>'[1]Участники ШЭ по предметам'!D36</f>
        <v>0</v>
      </c>
      <c r="E36" s="34">
        <f>'[1]Участники ШЭ по предметам'!E36</f>
        <v>0</v>
      </c>
      <c r="F36" s="37"/>
      <c r="G36" s="34">
        <f>'[1]Участники ШЭ по предметам'!G36</f>
        <v>2</v>
      </c>
      <c r="H36" s="34">
        <f>'[1]Участники ШЭ по предметам'!H36</f>
        <v>0</v>
      </c>
      <c r="I36" s="34">
        <f>'[1]Участники ШЭ по предметам'!I36</f>
        <v>0</v>
      </c>
      <c r="J36" s="37"/>
      <c r="K36" s="34">
        <f>'[1]Участники ШЭ по предметам'!K36</f>
        <v>0</v>
      </c>
      <c r="L36" s="34">
        <f>'[1]Участники ШЭ по предметам'!L36</f>
        <v>0</v>
      </c>
      <c r="M36" s="34">
        <f>'[1]Участники ШЭ по предметам'!M36</f>
        <v>0</v>
      </c>
      <c r="N36" s="37"/>
      <c r="O36" s="34">
        <f>'[1]Участники ШЭ по предметам'!O36</f>
        <v>2</v>
      </c>
      <c r="P36" s="34">
        <f>'[1]Участники ШЭ по предметам'!P36</f>
        <v>0</v>
      </c>
      <c r="Q36" s="34">
        <f>'[1]Участники ШЭ по предметам'!Q36</f>
        <v>1</v>
      </c>
      <c r="R36" s="37"/>
      <c r="S36" s="34">
        <f>'[1]Участники ШЭ по предметам'!S36</f>
        <v>1</v>
      </c>
      <c r="T36" s="34">
        <f>'[1]Участники ШЭ по предметам'!T36</f>
        <v>0</v>
      </c>
      <c r="U36" s="34">
        <f>'[1]Участники ШЭ по предметам'!U36</f>
        <v>0</v>
      </c>
      <c r="V36" s="37"/>
      <c r="W36" s="34">
        <f>'[1]Участники ШЭ по предметам'!W36</f>
        <v>2</v>
      </c>
      <c r="X36" s="34">
        <f>'[1]Участники ШЭ по предметам'!X36</f>
        <v>0</v>
      </c>
      <c r="Y36" s="34">
        <f>'[1]Участники ШЭ по предметам'!Y36</f>
        <v>2</v>
      </c>
      <c r="Z36" s="37"/>
      <c r="AA36" s="34">
        <f>'[1]Участники ШЭ по предметам'!AA36</f>
        <v>1</v>
      </c>
      <c r="AB36" s="34">
        <f>'[1]Участники ШЭ по предметам'!AB36</f>
        <v>0</v>
      </c>
      <c r="AC36" s="34">
        <f>'[1]Участники ШЭ по предметам'!AC36</f>
        <v>0</v>
      </c>
      <c r="AD36" s="37"/>
      <c r="AE36" s="34">
        <f>'[1]Участники ШЭ по предметам'!AE36</f>
        <v>0</v>
      </c>
      <c r="AF36" s="34">
        <f>'[1]Участники ШЭ по предметам'!AF36</f>
        <v>0</v>
      </c>
      <c r="AG36" s="34">
        <f>'[1]Участники ШЭ по предметам'!AG36</f>
        <v>0</v>
      </c>
      <c r="AH36" s="1">
        <f t="shared" si="4"/>
        <v>11</v>
      </c>
      <c r="AI36" s="1">
        <f t="shared" si="5"/>
        <v>0</v>
      </c>
      <c r="AJ36" s="1">
        <f t="shared" si="6"/>
        <v>3</v>
      </c>
    </row>
    <row r="37" spans="1:36" x14ac:dyDescent="0.25">
      <c r="A37" s="35" t="str">
        <f>'[1]Участники ШЭ по предметам'!A37</f>
        <v>Труд (Технология)</v>
      </c>
      <c r="B37" s="37"/>
      <c r="C37" s="34">
        <f>'[1]Участники ШЭ по предметам'!C37</f>
        <v>0</v>
      </c>
      <c r="D37" s="34">
        <f>'[1]Участники ШЭ по предметам'!D37</f>
        <v>0</v>
      </c>
      <c r="E37" s="34">
        <f>'[1]Участники ШЭ по предметам'!E37</f>
        <v>0</v>
      </c>
      <c r="F37" s="37"/>
      <c r="G37" s="34">
        <f>'[1]Участники ШЭ по предметам'!G37</f>
        <v>4</v>
      </c>
      <c r="H37" s="34">
        <f>'[1]Участники ШЭ по предметам'!H37</f>
        <v>2</v>
      </c>
      <c r="I37" s="34">
        <f>'[1]Участники ШЭ по предметам'!I37</f>
        <v>0</v>
      </c>
      <c r="J37" s="37"/>
      <c r="K37" s="34">
        <f>'[1]Участники ШЭ по предметам'!K37</f>
        <v>0</v>
      </c>
      <c r="L37" s="34">
        <f>'[1]Участники ШЭ по предметам'!L37</f>
        <v>0</v>
      </c>
      <c r="M37" s="34">
        <f>'[1]Участники ШЭ по предметам'!M37</f>
        <v>0</v>
      </c>
      <c r="N37" s="37"/>
      <c r="O37" s="34">
        <f>'[1]Участники ШЭ по предметам'!O37</f>
        <v>2</v>
      </c>
      <c r="P37" s="34">
        <f>'[1]Участники ШЭ по предметам'!P37</f>
        <v>1</v>
      </c>
      <c r="Q37" s="34">
        <f>'[1]Участники ШЭ по предметам'!Q37</f>
        <v>0</v>
      </c>
      <c r="R37" s="37"/>
      <c r="S37" s="34">
        <f>'[1]Участники ШЭ по предметам'!S37</f>
        <v>0</v>
      </c>
      <c r="T37" s="34">
        <f>'[1]Участники ШЭ по предметам'!T37</f>
        <v>0</v>
      </c>
      <c r="U37" s="34">
        <f>'[1]Участники ШЭ по предметам'!U37</f>
        <v>0</v>
      </c>
      <c r="V37" s="37"/>
      <c r="W37" s="34">
        <f>'[1]Участники ШЭ по предметам'!W37</f>
        <v>0</v>
      </c>
      <c r="X37" s="34">
        <f>'[1]Участники ШЭ по предметам'!X37</f>
        <v>0</v>
      </c>
      <c r="Y37" s="34">
        <f>'[1]Участники ШЭ по предметам'!Y37</f>
        <v>0</v>
      </c>
      <c r="Z37" s="37"/>
      <c r="AA37" s="34">
        <f>'[1]Участники ШЭ по предметам'!AA37</f>
        <v>0</v>
      </c>
      <c r="AB37" s="34">
        <f>'[1]Участники ШЭ по предметам'!AB37</f>
        <v>0</v>
      </c>
      <c r="AC37" s="34">
        <f>'[1]Участники ШЭ по предметам'!AC37</f>
        <v>0</v>
      </c>
      <c r="AD37" s="37"/>
      <c r="AE37" s="34">
        <f>'[1]Участники ШЭ по предметам'!AE37</f>
        <v>0</v>
      </c>
      <c r="AF37" s="34">
        <f>'[1]Участники ШЭ по предметам'!AF37</f>
        <v>0</v>
      </c>
      <c r="AG37" s="34">
        <f>'[1]Участники ШЭ по предметам'!AG37</f>
        <v>0</v>
      </c>
      <c r="AH37" s="1">
        <f t="shared" si="4"/>
        <v>6</v>
      </c>
      <c r="AI37" s="1">
        <f t="shared" si="5"/>
        <v>3</v>
      </c>
      <c r="AJ37" s="1">
        <f t="shared" si="6"/>
        <v>0</v>
      </c>
    </row>
    <row r="38" spans="1:36" x14ac:dyDescent="0.25">
      <c r="A38" s="35" t="str">
        <f>'[1]Участники ШЭ по предметам'!A38</f>
        <v xml:space="preserve">Астрономия </v>
      </c>
      <c r="B38" s="37"/>
      <c r="C38" s="34">
        <f>'[1]Участники ШЭ по предметам'!C38</f>
        <v>0</v>
      </c>
      <c r="D38" s="34">
        <f>'[1]Участники ШЭ по предметам'!D38</f>
        <v>0</v>
      </c>
      <c r="E38" s="34">
        <f>'[1]Участники ШЭ по предметам'!E38</f>
        <v>0</v>
      </c>
      <c r="F38" s="37"/>
      <c r="G38" s="34">
        <f>'[1]Участники ШЭ по предметам'!G38</f>
        <v>0</v>
      </c>
      <c r="H38" s="34">
        <f>'[1]Участники ШЭ по предметам'!H38</f>
        <v>0</v>
      </c>
      <c r="I38" s="34">
        <f>'[1]Участники ШЭ по предметам'!I38</f>
        <v>0</v>
      </c>
      <c r="J38" s="37"/>
      <c r="K38" s="34">
        <f>'[1]Участники ШЭ по предметам'!K38</f>
        <v>0</v>
      </c>
      <c r="L38" s="34">
        <f>'[1]Участники ШЭ по предметам'!L38</f>
        <v>0</v>
      </c>
      <c r="M38" s="34">
        <f>'[1]Участники ШЭ по предметам'!M38</f>
        <v>0</v>
      </c>
      <c r="N38" s="37"/>
      <c r="O38" s="34">
        <f>'[1]Участники ШЭ по предметам'!O38</f>
        <v>0</v>
      </c>
      <c r="P38" s="34">
        <f>'[1]Участники ШЭ по предметам'!P38</f>
        <v>0</v>
      </c>
      <c r="Q38" s="34">
        <f>'[1]Участники ШЭ по предметам'!Q38</f>
        <v>0</v>
      </c>
      <c r="R38" s="37"/>
      <c r="S38" s="34">
        <f>'[1]Участники ШЭ по предметам'!S38</f>
        <v>0</v>
      </c>
      <c r="T38" s="34">
        <f>'[1]Участники ШЭ по предметам'!T38</f>
        <v>0</v>
      </c>
      <c r="U38" s="34">
        <f>'[1]Участники ШЭ по предметам'!U38</f>
        <v>0</v>
      </c>
      <c r="V38" s="37"/>
      <c r="W38" s="34">
        <f>'[1]Участники ШЭ по предметам'!W38</f>
        <v>0</v>
      </c>
      <c r="X38" s="34">
        <f>'[1]Участники ШЭ по предметам'!X38</f>
        <v>0</v>
      </c>
      <c r="Y38" s="34">
        <f>'[1]Участники ШЭ по предметам'!Y38</f>
        <v>0</v>
      </c>
      <c r="Z38" s="37"/>
      <c r="AA38" s="34">
        <f>'[1]Участники ШЭ по предметам'!AA38</f>
        <v>0</v>
      </c>
      <c r="AB38" s="34">
        <f>'[1]Участники ШЭ по предметам'!AB38</f>
        <v>0</v>
      </c>
      <c r="AC38" s="34">
        <f>'[1]Участники ШЭ по предметам'!AC38</f>
        <v>0</v>
      </c>
      <c r="AD38" s="37"/>
      <c r="AE38" s="34">
        <f>'[1]Участники ШЭ по предметам'!AE38</f>
        <v>0</v>
      </c>
      <c r="AF38" s="34">
        <f>'[1]Участники ШЭ по предметам'!AF38</f>
        <v>0</v>
      </c>
      <c r="AG38" s="34">
        <f>'[1]Участники ШЭ по предметам'!AG38</f>
        <v>0</v>
      </c>
      <c r="AH38" s="1">
        <f t="shared" si="4"/>
        <v>0</v>
      </c>
      <c r="AI38" s="1">
        <f t="shared" si="5"/>
        <v>0</v>
      </c>
      <c r="AJ38" s="1">
        <f t="shared" si="6"/>
        <v>0</v>
      </c>
    </row>
    <row r="39" spans="1:36" x14ac:dyDescent="0.25">
      <c r="A39" s="35" t="str">
        <f>'[1]Участники ШЭ по предметам'!A39</f>
        <v>История</v>
      </c>
      <c r="B39" s="37"/>
      <c r="C39" s="34">
        <f>'[1]Участники ШЭ по предметам'!C39</f>
        <v>0</v>
      </c>
      <c r="D39" s="34">
        <f>'[1]Участники ШЭ по предметам'!D39</f>
        <v>0</v>
      </c>
      <c r="E39" s="34">
        <f>'[1]Участники ШЭ по предметам'!E39</f>
        <v>0</v>
      </c>
      <c r="F39" s="37"/>
      <c r="G39" s="34">
        <f>'[1]Участники ШЭ по предметам'!G39</f>
        <v>0</v>
      </c>
      <c r="H39" s="34">
        <f>'[1]Участники ШЭ по предметам'!H39</f>
        <v>0</v>
      </c>
      <c r="I39" s="34">
        <f>'[1]Участники ШЭ по предметам'!I39</f>
        <v>0</v>
      </c>
      <c r="J39" s="37"/>
      <c r="K39" s="34">
        <f>'[1]Участники ШЭ по предметам'!K39</f>
        <v>0</v>
      </c>
      <c r="L39" s="34">
        <f>'[1]Участники ШЭ по предметам'!L39</f>
        <v>0</v>
      </c>
      <c r="M39" s="34">
        <f>'[1]Участники ШЭ по предметам'!M39</f>
        <v>0</v>
      </c>
      <c r="N39" s="37"/>
      <c r="O39" s="34">
        <f>'[1]Участники ШЭ по предметам'!O39</f>
        <v>0</v>
      </c>
      <c r="P39" s="34">
        <f>'[1]Участники ШЭ по предметам'!P39</f>
        <v>0</v>
      </c>
      <c r="Q39" s="34">
        <f>'[1]Участники ШЭ по предметам'!Q39</f>
        <v>0</v>
      </c>
      <c r="R39" s="37"/>
      <c r="S39" s="34">
        <f>'[1]Участники ШЭ по предметам'!S39</f>
        <v>0</v>
      </c>
      <c r="T39" s="34">
        <f>'[1]Участники ШЭ по предметам'!T39</f>
        <v>0</v>
      </c>
      <c r="U39" s="34">
        <f>'[1]Участники ШЭ по предметам'!U39</f>
        <v>0</v>
      </c>
      <c r="V39" s="37"/>
      <c r="W39" s="34">
        <f>'[1]Участники ШЭ по предметам'!W39</f>
        <v>1</v>
      </c>
      <c r="X39" s="34">
        <f>'[1]Участники ШЭ по предметам'!X39</f>
        <v>1</v>
      </c>
      <c r="Y39" s="34">
        <f>'[1]Участники ШЭ по предметам'!Y39</f>
        <v>0</v>
      </c>
      <c r="Z39" s="37"/>
      <c r="AA39" s="34">
        <f>'[1]Участники ШЭ по предметам'!AA39</f>
        <v>0</v>
      </c>
      <c r="AB39" s="34">
        <f>'[1]Участники ШЭ по предметам'!AB39</f>
        <v>0</v>
      </c>
      <c r="AC39" s="34">
        <f>'[1]Участники ШЭ по предметам'!AC39</f>
        <v>0</v>
      </c>
      <c r="AD39" s="37"/>
      <c r="AE39" s="34">
        <f>'[1]Участники ШЭ по предметам'!AE39</f>
        <v>0</v>
      </c>
      <c r="AF39" s="34">
        <f>'[1]Участники ШЭ по предметам'!AF39</f>
        <v>0</v>
      </c>
      <c r="AG39" s="34">
        <f>'[1]Участники ШЭ по предметам'!AG39</f>
        <v>0</v>
      </c>
      <c r="AH39" s="1">
        <f t="shared" si="4"/>
        <v>1</v>
      </c>
      <c r="AI39" s="1">
        <f t="shared" si="5"/>
        <v>1</v>
      </c>
      <c r="AJ39" s="1">
        <f t="shared" si="6"/>
        <v>0</v>
      </c>
    </row>
    <row r="40" spans="1:36" x14ac:dyDescent="0.25">
      <c r="A40" s="35" t="str">
        <f>'[1]Участники ШЭ по предметам'!A40</f>
        <v>Немецкий язык</v>
      </c>
      <c r="B40" s="37"/>
      <c r="C40" s="34">
        <f>'[1]Участники ШЭ по предметам'!C40</f>
        <v>0</v>
      </c>
      <c r="D40" s="34">
        <f>'[1]Участники ШЭ по предметам'!D40</f>
        <v>0</v>
      </c>
      <c r="E40" s="34">
        <f>'[1]Участники ШЭ по предметам'!E40</f>
        <v>0</v>
      </c>
      <c r="F40" s="37"/>
      <c r="G40" s="34">
        <f>'[1]Участники ШЭ по предметам'!G40</f>
        <v>0</v>
      </c>
      <c r="H40" s="34">
        <f>'[1]Участники ШЭ по предметам'!H40</f>
        <v>0</v>
      </c>
      <c r="I40" s="34">
        <f>'[1]Участники ШЭ по предметам'!I40</f>
        <v>0</v>
      </c>
      <c r="J40" s="37"/>
      <c r="K40" s="34">
        <f>'[1]Участники ШЭ по предметам'!K40</f>
        <v>0</v>
      </c>
      <c r="L40" s="34">
        <f>'[1]Участники ШЭ по предметам'!L40</f>
        <v>0</v>
      </c>
      <c r="M40" s="34">
        <f>'[1]Участники ШЭ по предметам'!M40</f>
        <v>0</v>
      </c>
      <c r="N40" s="37"/>
      <c r="O40" s="34">
        <f>'[1]Участники ШЭ по предметам'!O40</f>
        <v>0</v>
      </c>
      <c r="P40" s="34">
        <f>'[1]Участники ШЭ по предметам'!P40</f>
        <v>0</v>
      </c>
      <c r="Q40" s="34">
        <f>'[1]Участники ШЭ по предметам'!Q40</f>
        <v>0</v>
      </c>
      <c r="R40" s="37"/>
      <c r="S40" s="34">
        <f>'[1]Участники ШЭ по предметам'!S40</f>
        <v>0</v>
      </c>
      <c r="T40" s="34">
        <f>'[1]Участники ШЭ по предметам'!T40</f>
        <v>0</v>
      </c>
      <c r="U40" s="34">
        <f>'[1]Участники ШЭ по предметам'!U40</f>
        <v>0</v>
      </c>
      <c r="V40" s="37"/>
      <c r="W40" s="34">
        <f>'[1]Участники ШЭ по предметам'!W40</f>
        <v>0</v>
      </c>
      <c r="X40" s="34">
        <f>'[1]Участники ШЭ по предметам'!X40</f>
        <v>0</v>
      </c>
      <c r="Y40" s="34">
        <f>'[1]Участники ШЭ по предметам'!Y40</f>
        <v>0</v>
      </c>
      <c r="Z40" s="37"/>
      <c r="AA40" s="34">
        <f>'[1]Участники ШЭ по предметам'!AA40</f>
        <v>0</v>
      </c>
      <c r="AB40" s="34">
        <f>'[1]Участники ШЭ по предметам'!AB40</f>
        <v>0</v>
      </c>
      <c r="AC40" s="34">
        <f>'[1]Участники ШЭ по предметам'!AC40</f>
        <v>0</v>
      </c>
      <c r="AD40" s="37"/>
      <c r="AE40" s="34">
        <f>'[1]Участники ШЭ по предметам'!AE40</f>
        <v>0</v>
      </c>
      <c r="AF40" s="34">
        <f>'[1]Участники ШЭ по предметам'!AF40</f>
        <v>0</v>
      </c>
      <c r="AG40" s="34">
        <f>'[1]Участники ШЭ по предметам'!AG40</f>
        <v>0</v>
      </c>
      <c r="AH40" s="1">
        <f t="shared" si="4"/>
        <v>0</v>
      </c>
      <c r="AI40" s="1">
        <f t="shared" si="5"/>
        <v>0</v>
      </c>
      <c r="AJ40" s="1">
        <f t="shared" si="6"/>
        <v>0</v>
      </c>
    </row>
    <row r="41" spans="1:36" x14ac:dyDescent="0.25">
      <c r="A41" s="35" t="str">
        <f>'[1]Участники ШЭ по предметам'!A41</f>
        <v>Английский язык</v>
      </c>
      <c r="B41" s="37"/>
      <c r="C41" s="34">
        <f>'[1]Участники ШЭ по предметам'!C41</f>
        <v>0</v>
      </c>
      <c r="D41" s="34">
        <f>'[1]Участники ШЭ по предметам'!D41</f>
        <v>0</v>
      </c>
      <c r="E41" s="34">
        <f>'[1]Участники ШЭ по предметам'!E41</f>
        <v>0</v>
      </c>
      <c r="F41" s="37"/>
      <c r="G41" s="34">
        <f>'[1]Участники ШЭ по предметам'!G41</f>
        <v>0</v>
      </c>
      <c r="H41" s="34">
        <f>'[1]Участники ШЭ по предметам'!H41</f>
        <v>0</v>
      </c>
      <c r="I41" s="34">
        <f>'[1]Участники ШЭ по предметам'!I41</f>
        <v>0</v>
      </c>
      <c r="J41" s="37"/>
      <c r="K41" s="34">
        <f>'[1]Участники ШЭ по предметам'!K41</f>
        <v>0</v>
      </c>
      <c r="L41" s="34">
        <f>'[1]Участники ШЭ по предметам'!L41</f>
        <v>0</v>
      </c>
      <c r="M41" s="34">
        <f>'[1]Участники ШЭ по предметам'!M41</f>
        <v>0</v>
      </c>
      <c r="N41" s="37"/>
      <c r="O41" s="34">
        <f>'[1]Участники ШЭ по предметам'!O41</f>
        <v>0</v>
      </c>
      <c r="P41" s="34">
        <f>'[1]Участники ШЭ по предметам'!P41</f>
        <v>0</v>
      </c>
      <c r="Q41" s="34">
        <f>'[1]Участники ШЭ по предметам'!Q41</f>
        <v>0</v>
      </c>
      <c r="R41" s="37"/>
      <c r="S41" s="34">
        <f>'[1]Участники ШЭ по предметам'!S41</f>
        <v>0</v>
      </c>
      <c r="T41" s="34">
        <f>'[1]Участники ШЭ по предметам'!T41</f>
        <v>0</v>
      </c>
      <c r="U41" s="34">
        <f>'[1]Участники ШЭ по предметам'!U41</f>
        <v>0</v>
      </c>
      <c r="V41" s="37"/>
      <c r="W41" s="34">
        <f>'[1]Участники ШЭ по предметам'!W41</f>
        <v>1</v>
      </c>
      <c r="X41" s="34">
        <f>'[1]Участники ШЭ по предметам'!X41</f>
        <v>1</v>
      </c>
      <c r="Y41" s="34">
        <f>'[1]Участники ШЭ по предметам'!Y41</f>
        <v>0</v>
      </c>
      <c r="Z41" s="37"/>
      <c r="AA41" s="34">
        <f>'[1]Участники ШЭ по предметам'!AA41</f>
        <v>0</v>
      </c>
      <c r="AB41" s="34">
        <f>'[1]Участники ШЭ по предметам'!AB41</f>
        <v>0</v>
      </c>
      <c r="AC41" s="34">
        <f>'[1]Участники ШЭ по предметам'!AC41</f>
        <v>0</v>
      </c>
      <c r="AD41" s="37"/>
      <c r="AE41" s="34">
        <f>'[1]Участники ШЭ по предметам'!AE41</f>
        <v>0</v>
      </c>
      <c r="AF41" s="34">
        <f>'[1]Участники ШЭ по предметам'!AF41</f>
        <v>0</v>
      </c>
      <c r="AG41" s="34">
        <f>'[1]Участники ШЭ по предметам'!AG41</f>
        <v>0</v>
      </c>
      <c r="AH41" s="1">
        <f t="shared" si="4"/>
        <v>1</v>
      </c>
      <c r="AI41" s="1">
        <f t="shared" si="5"/>
        <v>1</v>
      </c>
      <c r="AJ41" s="1">
        <f t="shared" si="6"/>
        <v>0</v>
      </c>
    </row>
    <row r="42" spans="1:36" x14ac:dyDescent="0.25">
      <c r="A42" s="35" t="str">
        <f>'[1]Участники ШЭ по предметам'!A42</f>
        <v>Физика</v>
      </c>
      <c r="B42" s="37"/>
      <c r="C42" s="34">
        <f>'[1]Участники ШЭ по предметам'!C42</f>
        <v>0</v>
      </c>
      <c r="D42" s="34">
        <f>'[1]Участники ШЭ по предметам'!D42</f>
        <v>0</v>
      </c>
      <c r="E42" s="34">
        <f>'[1]Участники ШЭ по предметам'!E42</f>
        <v>0</v>
      </c>
      <c r="F42" s="37"/>
      <c r="G42" s="34">
        <f>'[1]Участники ШЭ по предметам'!G42</f>
        <v>0</v>
      </c>
      <c r="H42" s="34">
        <f>'[1]Участники ШЭ по предметам'!H42</f>
        <v>0</v>
      </c>
      <c r="I42" s="34">
        <f>'[1]Участники ШЭ по предметам'!I42</f>
        <v>0</v>
      </c>
      <c r="J42" s="37"/>
      <c r="K42" s="34">
        <f>'[1]Участники ШЭ по предметам'!K42</f>
        <v>0</v>
      </c>
      <c r="L42" s="34">
        <f>'[1]Участники ШЭ по предметам'!L42</f>
        <v>0</v>
      </c>
      <c r="M42" s="34">
        <f>'[1]Участники ШЭ по предметам'!M42</f>
        <v>0</v>
      </c>
      <c r="N42" s="37"/>
      <c r="O42" s="34">
        <f>'[1]Участники ШЭ по предметам'!O42</f>
        <v>1</v>
      </c>
      <c r="P42" s="34">
        <f>'[1]Участники ШЭ по предметам'!P42</f>
        <v>0</v>
      </c>
      <c r="Q42" s="34">
        <f>'[1]Участники ШЭ по предметам'!Q42</f>
        <v>0</v>
      </c>
      <c r="R42" s="37"/>
      <c r="S42" s="34">
        <f>'[1]Участники ШЭ по предметам'!S42</f>
        <v>0</v>
      </c>
      <c r="T42" s="34">
        <f>'[1]Участники ШЭ по предметам'!T42</f>
        <v>0</v>
      </c>
      <c r="U42" s="34">
        <f>'[1]Участники ШЭ по предметам'!U42</f>
        <v>0</v>
      </c>
      <c r="V42" s="37"/>
      <c r="W42" s="34">
        <f>'[1]Участники ШЭ по предметам'!W42</f>
        <v>0</v>
      </c>
      <c r="X42" s="34">
        <f>'[1]Участники ШЭ по предметам'!X42</f>
        <v>0</v>
      </c>
      <c r="Y42" s="34">
        <f>'[1]Участники ШЭ по предметам'!Y42</f>
        <v>0</v>
      </c>
      <c r="Z42" s="37"/>
      <c r="AA42" s="34">
        <f>'[1]Участники ШЭ по предметам'!AA42</f>
        <v>0</v>
      </c>
      <c r="AB42" s="34">
        <f>'[1]Участники ШЭ по предметам'!AB42</f>
        <v>0</v>
      </c>
      <c r="AC42" s="34">
        <f>'[1]Участники ШЭ по предметам'!AC42</f>
        <v>0</v>
      </c>
      <c r="AD42" s="37"/>
      <c r="AE42" s="34">
        <f>'[1]Участники ШЭ по предметам'!AE42</f>
        <v>0</v>
      </c>
      <c r="AF42" s="34">
        <f>'[1]Участники ШЭ по предметам'!AF42</f>
        <v>0</v>
      </c>
      <c r="AG42" s="34">
        <f>'[1]Участники ШЭ по предметам'!AG42</f>
        <v>0</v>
      </c>
      <c r="AH42" s="1">
        <f t="shared" si="4"/>
        <v>1</v>
      </c>
      <c r="AI42" s="1">
        <f t="shared" si="5"/>
        <v>0</v>
      </c>
      <c r="AJ42" s="1">
        <f t="shared" si="6"/>
        <v>0</v>
      </c>
    </row>
    <row r="43" spans="1:36" x14ac:dyDescent="0.25">
      <c r="A43" s="35" t="str">
        <f>'[1]Участники ШЭ по предметам'!A43</f>
        <v>МХК</v>
      </c>
      <c r="B43" s="37"/>
      <c r="C43" s="34">
        <f>'[1]Участники ШЭ по предметам'!C43</f>
        <v>0</v>
      </c>
      <c r="D43" s="34">
        <f>'[1]Участники ШЭ по предметам'!D43</f>
        <v>0</v>
      </c>
      <c r="E43" s="34">
        <f>'[1]Участники ШЭ по предметам'!E43</f>
        <v>0</v>
      </c>
      <c r="F43" s="37"/>
      <c r="G43" s="34">
        <f>'[1]Участники ШЭ по предметам'!G43</f>
        <v>0</v>
      </c>
      <c r="H43" s="34">
        <f>'[1]Участники ШЭ по предметам'!H43</f>
        <v>0</v>
      </c>
      <c r="I43" s="34">
        <f>'[1]Участники ШЭ по предметам'!I43</f>
        <v>0</v>
      </c>
      <c r="J43" s="37"/>
      <c r="K43" s="34">
        <f>'[1]Участники ШЭ по предметам'!K43</f>
        <v>0</v>
      </c>
      <c r="L43" s="34">
        <f>'[1]Участники ШЭ по предметам'!L43</f>
        <v>0</v>
      </c>
      <c r="M43" s="34">
        <f>'[1]Участники ШЭ по предметам'!M43</f>
        <v>0</v>
      </c>
      <c r="N43" s="37"/>
      <c r="O43" s="34">
        <f>'[1]Участники ШЭ по предметам'!O43</f>
        <v>0</v>
      </c>
      <c r="P43" s="34">
        <f>'[1]Участники ШЭ по предметам'!P43</f>
        <v>0</v>
      </c>
      <c r="Q43" s="34">
        <f>'[1]Участники ШЭ по предметам'!Q43</f>
        <v>0</v>
      </c>
      <c r="R43" s="37"/>
      <c r="S43" s="34">
        <f>'[1]Участники ШЭ по предметам'!S43</f>
        <v>0</v>
      </c>
      <c r="T43" s="34">
        <f>'[1]Участники ШЭ по предметам'!T43</f>
        <v>0</v>
      </c>
      <c r="U43" s="34">
        <f>'[1]Участники ШЭ по предметам'!U43</f>
        <v>0</v>
      </c>
      <c r="V43" s="37"/>
      <c r="W43" s="34">
        <f>'[1]Участники ШЭ по предметам'!W43</f>
        <v>0</v>
      </c>
      <c r="X43" s="34">
        <f>'[1]Участники ШЭ по предметам'!X43</f>
        <v>0</v>
      </c>
      <c r="Y43" s="34">
        <f>'[1]Участники ШЭ по предметам'!Y43</f>
        <v>0</v>
      </c>
      <c r="Z43" s="37"/>
      <c r="AA43" s="34">
        <f>'[1]Участники ШЭ по предметам'!AA43</f>
        <v>0</v>
      </c>
      <c r="AB43" s="34">
        <f>'[1]Участники ШЭ по предметам'!AB43</f>
        <v>0</v>
      </c>
      <c r="AC43" s="34">
        <f>'[1]Участники ШЭ по предметам'!AC43</f>
        <v>0</v>
      </c>
      <c r="AD43" s="37"/>
      <c r="AE43" s="34">
        <f>'[1]Участники ШЭ по предметам'!AE43</f>
        <v>0</v>
      </c>
      <c r="AF43" s="34">
        <f>'[1]Участники ШЭ по предметам'!AF43</f>
        <v>0</v>
      </c>
      <c r="AG43" s="34">
        <f>'[1]Участники ШЭ по предметам'!AG43</f>
        <v>0</v>
      </c>
      <c r="AH43" s="1">
        <f t="shared" si="4"/>
        <v>0</v>
      </c>
      <c r="AI43" s="1">
        <f t="shared" si="5"/>
        <v>0</v>
      </c>
      <c r="AJ43" s="1">
        <f t="shared" si="6"/>
        <v>0</v>
      </c>
    </row>
    <row r="44" spans="1:36" x14ac:dyDescent="0.25">
      <c r="A44" s="35" t="str">
        <f>'[1]Участники ШЭ по предметам'!A44</f>
        <v>Право</v>
      </c>
      <c r="B44" s="37"/>
      <c r="C44" s="34">
        <f>'[1]Участники ШЭ по предметам'!C44</f>
        <v>0</v>
      </c>
      <c r="D44" s="34">
        <f>'[1]Участники ШЭ по предметам'!D44</f>
        <v>0</v>
      </c>
      <c r="E44" s="34">
        <f>'[1]Участники ШЭ по предметам'!E44</f>
        <v>0</v>
      </c>
      <c r="F44" s="37"/>
      <c r="G44" s="34">
        <f>'[1]Участники ШЭ по предметам'!G44</f>
        <v>0</v>
      </c>
      <c r="H44" s="34">
        <f>'[1]Участники ШЭ по предметам'!H44</f>
        <v>0</v>
      </c>
      <c r="I44" s="34">
        <f>'[1]Участники ШЭ по предметам'!I44</f>
        <v>0</v>
      </c>
      <c r="J44" s="37"/>
      <c r="K44" s="34">
        <f>'[1]Участники ШЭ по предметам'!K44</f>
        <v>0</v>
      </c>
      <c r="L44" s="34">
        <f>'[1]Участники ШЭ по предметам'!L44</f>
        <v>0</v>
      </c>
      <c r="M44" s="34">
        <f>'[1]Участники ШЭ по предметам'!M44</f>
        <v>0</v>
      </c>
      <c r="N44" s="37"/>
      <c r="O44" s="34">
        <f>'[1]Участники ШЭ по предметам'!O44</f>
        <v>0</v>
      </c>
      <c r="P44" s="34">
        <f>'[1]Участники ШЭ по предметам'!P44</f>
        <v>0</v>
      </c>
      <c r="Q44" s="34">
        <f>'[1]Участники ШЭ по предметам'!Q44</f>
        <v>0</v>
      </c>
      <c r="R44" s="37"/>
      <c r="S44" s="34">
        <f>'[1]Участники ШЭ по предметам'!S44</f>
        <v>0</v>
      </c>
      <c r="T44" s="34">
        <f>'[1]Участники ШЭ по предметам'!T44</f>
        <v>0</v>
      </c>
      <c r="U44" s="34">
        <f>'[1]Участники ШЭ по предметам'!U44</f>
        <v>0</v>
      </c>
      <c r="V44" s="37"/>
      <c r="W44" s="34">
        <f>'[1]Участники ШЭ по предметам'!W44</f>
        <v>0</v>
      </c>
      <c r="X44" s="34">
        <f>'[1]Участники ШЭ по предметам'!X44</f>
        <v>0</v>
      </c>
      <c r="Y44" s="34">
        <f>'[1]Участники ШЭ по предметам'!Y44</f>
        <v>0</v>
      </c>
      <c r="Z44" s="37"/>
      <c r="AA44" s="34">
        <f>'[1]Участники ШЭ по предметам'!AA44</f>
        <v>0</v>
      </c>
      <c r="AB44" s="34">
        <f>'[1]Участники ШЭ по предметам'!AB44</f>
        <v>0</v>
      </c>
      <c r="AC44" s="34">
        <f>'[1]Участники ШЭ по предметам'!AC44</f>
        <v>0</v>
      </c>
      <c r="AD44" s="37"/>
      <c r="AE44" s="34">
        <f>'[1]Участники ШЭ по предметам'!AE44</f>
        <v>0</v>
      </c>
      <c r="AF44" s="34">
        <f>'[1]Участники ШЭ по предметам'!AF44</f>
        <v>0</v>
      </c>
      <c r="AG44" s="34">
        <f>'[1]Участники ШЭ по предметам'!AG44</f>
        <v>0</v>
      </c>
      <c r="AH44" s="1">
        <f t="shared" si="4"/>
        <v>0</v>
      </c>
      <c r="AI44" s="1">
        <f t="shared" si="5"/>
        <v>0</v>
      </c>
      <c r="AJ44" s="1">
        <f t="shared" si="6"/>
        <v>0</v>
      </c>
    </row>
    <row r="45" spans="1:36" ht="15.75" customHeight="1" x14ac:dyDescent="0.25">
      <c r="A45" s="35" t="str">
        <f>'[1]Участники ШЭ по предметам'!A45</f>
        <v>Физическая культура</v>
      </c>
      <c r="B45" s="37"/>
      <c r="C45" s="34">
        <f>'[1]Участники ШЭ по предметам'!C45</f>
        <v>0</v>
      </c>
      <c r="D45" s="34">
        <f>'[1]Участники ШЭ по предметам'!D45</f>
        <v>0</v>
      </c>
      <c r="E45" s="34">
        <f>'[1]Участники ШЭ по предметам'!E45</f>
        <v>0</v>
      </c>
      <c r="F45" s="37"/>
      <c r="G45" s="34">
        <f>'[1]Участники ШЭ по предметам'!G45</f>
        <v>0</v>
      </c>
      <c r="H45" s="34">
        <f>'[1]Участники ШЭ по предметам'!H45</f>
        <v>0</v>
      </c>
      <c r="I45" s="34">
        <f>'[1]Участники ШЭ по предметам'!I45</f>
        <v>0</v>
      </c>
      <c r="J45" s="37"/>
      <c r="K45" s="34">
        <f>'[1]Участники ШЭ по предметам'!K45</f>
        <v>1</v>
      </c>
      <c r="L45" s="34">
        <f>'[1]Участники ШЭ по предметам'!L45</f>
        <v>1</v>
      </c>
      <c r="M45" s="34">
        <f>'[1]Участники ШЭ по предметам'!M45</f>
        <v>0</v>
      </c>
      <c r="N45" s="37"/>
      <c r="O45" s="34">
        <f>'[1]Участники ШЭ по предметам'!O45</f>
        <v>0</v>
      </c>
      <c r="P45" s="34">
        <f>'[1]Участники ШЭ по предметам'!P45</f>
        <v>0</v>
      </c>
      <c r="Q45" s="34">
        <f>'[1]Участники ШЭ по предметам'!Q45</f>
        <v>0</v>
      </c>
      <c r="R45" s="37"/>
      <c r="S45" s="34">
        <f>'[1]Участники ШЭ по предметам'!S45</f>
        <v>0</v>
      </c>
      <c r="T45" s="34">
        <f>'[1]Участники ШЭ по предметам'!T45</f>
        <v>0</v>
      </c>
      <c r="U45" s="34">
        <f>'[1]Участники ШЭ по предметам'!U45</f>
        <v>0</v>
      </c>
      <c r="V45" s="37"/>
      <c r="W45" s="34">
        <f>'[1]Участники ШЭ по предметам'!W45</f>
        <v>0</v>
      </c>
      <c r="X45" s="34">
        <f>'[1]Участники ШЭ по предметам'!X45</f>
        <v>0</v>
      </c>
      <c r="Y45" s="34">
        <f>'[1]Участники ШЭ по предметам'!Y45</f>
        <v>0</v>
      </c>
      <c r="Z45" s="37"/>
      <c r="AA45" s="34">
        <f>'[1]Участники ШЭ по предметам'!AA45</f>
        <v>0</v>
      </c>
      <c r="AB45" s="34">
        <f>'[1]Участники ШЭ по предметам'!AB45</f>
        <v>0</v>
      </c>
      <c r="AC45" s="34">
        <f>'[1]Участники ШЭ по предметам'!AC45</f>
        <v>0</v>
      </c>
      <c r="AD45" s="37"/>
      <c r="AE45" s="34">
        <f>'[1]Участники ШЭ по предметам'!AE45</f>
        <v>0</v>
      </c>
      <c r="AF45" s="34">
        <f>'[1]Участники ШЭ по предметам'!AF45</f>
        <v>0</v>
      </c>
      <c r="AG45" s="34">
        <f>'[1]Участники ШЭ по предметам'!AG45</f>
        <v>0</v>
      </c>
      <c r="AH45" s="1">
        <f t="shared" si="4"/>
        <v>1</v>
      </c>
      <c r="AI45" s="1">
        <f t="shared" si="5"/>
        <v>1</v>
      </c>
      <c r="AJ45" s="1">
        <f t="shared" si="6"/>
        <v>0</v>
      </c>
    </row>
    <row r="46" spans="1:36" x14ac:dyDescent="0.25">
      <c r="A46" s="35" t="str">
        <f>'[1]Участники ШЭ по предметам'!A46</f>
        <v>Биология</v>
      </c>
      <c r="B46" s="37"/>
      <c r="C46" s="34">
        <f>'[1]Участники ШЭ по предметам'!C46</f>
        <v>0</v>
      </c>
      <c r="D46" s="34">
        <f>'[1]Участники ШЭ по предметам'!D46</f>
        <v>0</v>
      </c>
      <c r="E46" s="34">
        <f>'[1]Участники ШЭ по предметам'!E46</f>
        <v>0</v>
      </c>
      <c r="F46" s="37"/>
      <c r="G46" s="34">
        <f>'[1]Участники ШЭ по предметам'!G46</f>
        <v>3</v>
      </c>
      <c r="H46" s="34">
        <f>'[1]Участники ШЭ по предметам'!H46</f>
        <v>3</v>
      </c>
      <c r="I46" s="34">
        <f>'[1]Участники ШЭ по предметам'!I46</f>
        <v>0</v>
      </c>
      <c r="J46" s="37"/>
      <c r="K46" s="34">
        <f>'[1]Участники ШЭ по предметам'!K46</f>
        <v>2</v>
      </c>
      <c r="L46" s="34">
        <f>'[1]Участники ШЭ по предметам'!L46</f>
        <v>2</v>
      </c>
      <c r="M46" s="34">
        <f>'[1]Участники ШЭ по предметам'!M46</f>
        <v>0</v>
      </c>
      <c r="N46" s="37"/>
      <c r="O46" s="34">
        <f>'[1]Участники ШЭ по предметам'!O46</f>
        <v>1</v>
      </c>
      <c r="P46" s="34">
        <f>'[1]Участники ШЭ по предметам'!P46</f>
        <v>0</v>
      </c>
      <c r="Q46" s="34">
        <f>'[1]Участники ШЭ по предметам'!Q46</f>
        <v>1</v>
      </c>
      <c r="R46" s="37"/>
      <c r="S46" s="34">
        <f>'[1]Участники ШЭ по предметам'!S46</f>
        <v>0</v>
      </c>
      <c r="T46" s="34">
        <f>'[1]Участники ШЭ по предметам'!T46</f>
        <v>0</v>
      </c>
      <c r="U46" s="34">
        <f>'[1]Участники ШЭ по предметам'!U46</f>
        <v>0</v>
      </c>
      <c r="V46" s="37"/>
      <c r="W46" s="34">
        <f>'[1]Участники ШЭ по предметам'!W46</f>
        <v>2</v>
      </c>
      <c r="X46" s="34">
        <f>'[1]Участники ШЭ по предметам'!X46</f>
        <v>0</v>
      </c>
      <c r="Y46" s="34">
        <f>'[1]Участники ШЭ по предметам'!Y46</f>
        <v>1</v>
      </c>
      <c r="Z46" s="37"/>
      <c r="AA46" s="34">
        <f>'[1]Участники ШЭ по предметам'!AA46</f>
        <v>0</v>
      </c>
      <c r="AB46" s="34">
        <f>'[1]Участники ШЭ по предметам'!AB46</f>
        <v>0</v>
      </c>
      <c r="AC46" s="34">
        <f>'[1]Участники ШЭ по предметам'!AC46</f>
        <v>0</v>
      </c>
      <c r="AD46" s="37"/>
      <c r="AE46" s="34">
        <f>'[1]Участники ШЭ по предметам'!AE46</f>
        <v>0</v>
      </c>
      <c r="AF46" s="34">
        <f>'[1]Участники ШЭ по предметам'!AF46</f>
        <v>0</v>
      </c>
      <c r="AG46" s="34">
        <f>'[1]Участники ШЭ по предметам'!AG46</f>
        <v>0</v>
      </c>
      <c r="AH46" s="1">
        <f t="shared" si="4"/>
        <v>8</v>
      </c>
      <c r="AI46" s="1">
        <f t="shared" si="5"/>
        <v>5</v>
      </c>
      <c r="AJ46" s="1">
        <f t="shared" si="6"/>
        <v>2</v>
      </c>
    </row>
    <row r="47" spans="1:36" x14ac:dyDescent="0.25">
      <c r="A47" s="35" t="str">
        <f>'[1]Участники ШЭ по предметам'!A47</f>
        <v>Химия</v>
      </c>
      <c r="B47" s="37"/>
      <c r="C47" s="34">
        <f>'[1]Участники ШЭ по предметам'!C47</f>
        <v>0</v>
      </c>
      <c r="D47" s="34">
        <f>'[1]Участники ШЭ по предметам'!D47</f>
        <v>0</v>
      </c>
      <c r="E47" s="34">
        <f>'[1]Участники ШЭ по предметам'!E47</f>
        <v>0</v>
      </c>
      <c r="F47" s="37"/>
      <c r="G47" s="34">
        <f>'[1]Участники ШЭ по предметам'!G47</f>
        <v>0</v>
      </c>
      <c r="H47" s="34">
        <f>'[1]Участники ШЭ по предметам'!H47</f>
        <v>0</v>
      </c>
      <c r="I47" s="34">
        <f>'[1]Участники ШЭ по предметам'!I47</f>
        <v>0</v>
      </c>
      <c r="J47" s="37"/>
      <c r="K47" s="34">
        <f>'[1]Участники ШЭ по предметам'!K47</f>
        <v>0</v>
      </c>
      <c r="L47" s="34">
        <f>'[1]Участники ШЭ по предметам'!L47</f>
        <v>0</v>
      </c>
      <c r="M47" s="34">
        <f>'[1]Участники ШЭ по предметам'!M47</f>
        <v>0</v>
      </c>
      <c r="N47" s="37"/>
      <c r="O47" s="34">
        <f>'[1]Участники ШЭ по предметам'!O47</f>
        <v>0</v>
      </c>
      <c r="P47" s="34">
        <f>'[1]Участники ШЭ по предметам'!P47</f>
        <v>0</v>
      </c>
      <c r="Q47" s="34">
        <f>'[1]Участники ШЭ по предметам'!Q47</f>
        <v>0</v>
      </c>
      <c r="R47" s="37"/>
      <c r="S47" s="34">
        <f>'[1]Участники ШЭ по предметам'!S47</f>
        <v>0</v>
      </c>
      <c r="T47" s="34">
        <f>'[1]Участники ШЭ по предметам'!T47</f>
        <v>0</v>
      </c>
      <c r="U47" s="34">
        <f>'[1]Участники ШЭ по предметам'!U47</f>
        <v>0</v>
      </c>
      <c r="V47" s="37"/>
      <c r="W47" s="34">
        <f>'[1]Участники ШЭ по предметам'!W47</f>
        <v>2</v>
      </c>
      <c r="X47" s="34">
        <f>'[1]Участники ШЭ по предметам'!X47</f>
        <v>0</v>
      </c>
      <c r="Y47" s="34">
        <f>'[1]Участники ШЭ по предметам'!Y47</f>
        <v>0</v>
      </c>
      <c r="Z47" s="37"/>
      <c r="AA47" s="34">
        <f>'[1]Участники ШЭ по предметам'!AA47</f>
        <v>0</v>
      </c>
      <c r="AB47" s="34">
        <f>'[1]Участники ШЭ по предметам'!AB47</f>
        <v>0</v>
      </c>
      <c r="AC47" s="34">
        <f>'[1]Участники ШЭ по предметам'!AC47</f>
        <v>0</v>
      </c>
      <c r="AD47" s="37"/>
      <c r="AE47" s="34">
        <f>'[1]Участники ШЭ по предметам'!AE47</f>
        <v>0</v>
      </c>
      <c r="AF47" s="34">
        <f>'[1]Участники ШЭ по предметам'!AF47</f>
        <v>0</v>
      </c>
      <c r="AG47" s="34">
        <f>'[1]Участники ШЭ по предметам'!AG47</f>
        <v>0</v>
      </c>
      <c r="AH47" s="1">
        <f t="shared" si="4"/>
        <v>2</v>
      </c>
      <c r="AI47" s="1">
        <f t="shared" si="5"/>
        <v>0</v>
      </c>
      <c r="AJ47" s="1">
        <f t="shared" si="6"/>
        <v>0</v>
      </c>
    </row>
    <row r="48" spans="1:36" x14ac:dyDescent="0.25">
      <c r="A48" s="35" t="str">
        <f>'[1]Участники ШЭ по предметам'!A48</f>
        <v>ОБЗР</v>
      </c>
      <c r="B48" s="37"/>
      <c r="C48" s="34">
        <f>'[1]Участники ШЭ по предметам'!C48</f>
        <v>0</v>
      </c>
      <c r="D48" s="34">
        <f>'[1]Участники ШЭ по предметам'!D48</f>
        <v>0</v>
      </c>
      <c r="E48" s="34">
        <f>'[1]Участники ШЭ по предметам'!E48</f>
        <v>0</v>
      </c>
      <c r="F48" s="37"/>
      <c r="G48" s="34">
        <f>'[1]Участники ШЭ по предметам'!G48</f>
        <v>0</v>
      </c>
      <c r="H48" s="34">
        <f>'[1]Участники ШЭ по предметам'!H48</f>
        <v>0</v>
      </c>
      <c r="I48" s="34">
        <f>'[1]Участники ШЭ по предметам'!I48</f>
        <v>0</v>
      </c>
      <c r="J48" s="37"/>
      <c r="K48" s="34">
        <f>'[1]Участники ШЭ по предметам'!K48</f>
        <v>0</v>
      </c>
      <c r="L48" s="34">
        <f>'[1]Участники ШЭ по предметам'!L48</f>
        <v>0</v>
      </c>
      <c r="M48" s="34">
        <f>'[1]Участники ШЭ по предметам'!M48</f>
        <v>0</v>
      </c>
      <c r="N48" s="37"/>
      <c r="O48" s="34">
        <f>'[1]Участники ШЭ по предметам'!O48</f>
        <v>0</v>
      </c>
      <c r="P48" s="34">
        <f>'[1]Участники ШЭ по предметам'!P48</f>
        <v>0</v>
      </c>
      <c r="Q48" s="34">
        <f>'[1]Участники ШЭ по предметам'!Q48</f>
        <v>0</v>
      </c>
      <c r="R48" s="37"/>
      <c r="S48" s="34">
        <f>'[1]Участники ШЭ по предметам'!S48</f>
        <v>0</v>
      </c>
      <c r="T48" s="34">
        <f>'[1]Участники ШЭ по предметам'!T48</f>
        <v>0</v>
      </c>
      <c r="U48" s="34">
        <f>'[1]Участники ШЭ по предметам'!U48</f>
        <v>0</v>
      </c>
      <c r="V48" s="37"/>
      <c r="W48" s="34">
        <f>'[1]Участники ШЭ по предметам'!W48</f>
        <v>0</v>
      </c>
      <c r="X48" s="34">
        <f>'[1]Участники ШЭ по предметам'!X48</f>
        <v>0</v>
      </c>
      <c r="Y48" s="34">
        <f>'[1]Участники ШЭ по предметам'!Y48</f>
        <v>0</v>
      </c>
      <c r="Z48" s="37"/>
      <c r="AA48" s="34">
        <f>'[1]Участники ШЭ по предметам'!AA48</f>
        <v>0</v>
      </c>
      <c r="AB48" s="34">
        <f>'[1]Участники ШЭ по предметам'!AB48</f>
        <v>0</v>
      </c>
      <c r="AC48" s="34">
        <f>'[1]Участники ШЭ по предметам'!AC48</f>
        <v>0</v>
      </c>
      <c r="AD48" s="37"/>
      <c r="AE48" s="34">
        <f>'[1]Участники ШЭ по предметам'!AE48</f>
        <v>0</v>
      </c>
      <c r="AF48" s="34">
        <f>'[1]Участники ШЭ по предметам'!AF48</f>
        <v>0</v>
      </c>
      <c r="AG48" s="34">
        <f>'[1]Участники ШЭ по предметам'!AG48</f>
        <v>0</v>
      </c>
      <c r="AH48" s="1">
        <f t="shared" si="4"/>
        <v>0</v>
      </c>
      <c r="AI48" s="1">
        <f t="shared" si="5"/>
        <v>0</v>
      </c>
      <c r="AJ48" s="1">
        <f t="shared" si="6"/>
        <v>0</v>
      </c>
    </row>
    <row r="49" spans="1:36" x14ac:dyDescent="0.25">
      <c r="A49" s="35" t="str">
        <f>'[1]Участники ШЭ по предметам'!A49</f>
        <v>Математика</v>
      </c>
      <c r="B49" s="37"/>
      <c r="C49" s="34">
        <f>'[1]Участники ШЭ по предметам'!C49</f>
        <v>2</v>
      </c>
      <c r="D49" s="34">
        <f>'[1]Участники ШЭ по предметам'!D49</f>
        <v>0</v>
      </c>
      <c r="E49" s="34">
        <f>'[1]Участники ШЭ по предметам'!E49</f>
        <v>0</v>
      </c>
      <c r="F49" s="37"/>
      <c r="G49" s="34">
        <f>'[1]Участники ШЭ по предметам'!G49</f>
        <v>3</v>
      </c>
      <c r="H49" s="34">
        <f>'[1]Участники ШЭ по предметам'!H49</f>
        <v>0</v>
      </c>
      <c r="I49" s="34">
        <f>'[1]Участники ШЭ по предметам'!I49</f>
        <v>0</v>
      </c>
      <c r="J49" s="37"/>
      <c r="K49" s="34">
        <f>'[1]Участники ШЭ по предметам'!K49</f>
        <v>0</v>
      </c>
      <c r="L49" s="34">
        <f>'[1]Участники ШЭ по предметам'!L49</f>
        <v>0</v>
      </c>
      <c r="M49" s="34">
        <f>'[1]Участники ШЭ по предметам'!M49</f>
        <v>0</v>
      </c>
      <c r="N49" s="37"/>
      <c r="O49" s="34">
        <f>'[1]Участники ШЭ по предметам'!O49</f>
        <v>0</v>
      </c>
      <c r="P49" s="34">
        <f>'[1]Участники ШЭ по предметам'!P49</f>
        <v>0</v>
      </c>
      <c r="Q49" s="34">
        <f>'[1]Участники ШЭ по предметам'!Q49</f>
        <v>0</v>
      </c>
      <c r="R49" s="37"/>
      <c r="S49" s="34">
        <f>'[1]Участники ШЭ по предметам'!S49</f>
        <v>0</v>
      </c>
      <c r="T49" s="34">
        <f>'[1]Участники ШЭ по предметам'!T49</f>
        <v>0</v>
      </c>
      <c r="U49" s="34">
        <f>'[1]Участники ШЭ по предметам'!U49</f>
        <v>0</v>
      </c>
      <c r="V49" s="37"/>
      <c r="W49" s="34">
        <f>'[1]Участники ШЭ по предметам'!W49</f>
        <v>2</v>
      </c>
      <c r="X49" s="34">
        <f>'[1]Участники ШЭ по предметам'!X49</f>
        <v>0</v>
      </c>
      <c r="Y49" s="34">
        <f>'[1]Участники ШЭ по предметам'!Y49</f>
        <v>1</v>
      </c>
      <c r="Z49" s="37"/>
      <c r="AA49" s="34">
        <f>'[1]Участники ШЭ по предметам'!AA49</f>
        <v>1</v>
      </c>
      <c r="AB49" s="34">
        <f>'[1]Участники ШЭ по предметам'!AB49</f>
        <v>0</v>
      </c>
      <c r="AC49" s="34">
        <f>'[1]Участники ШЭ по предметам'!AC49</f>
        <v>0</v>
      </c>
      <c r="AD49" s="37"/>
      <c r="AE49" s="34">
        <f>'[1]Участники ШЭ по предметам'!AE49</f>
        <v>0</v>
      </c>
      <c r="AF49" s="34">
        <f>'[1]Участники ШЭ по предметам'!AF49</f>
        <v>0</v>
      </c>
      <c r="AG49" s="34">
        <f>'[1]Участники ШЭ по предметам'!AG49</f>
        <v>0</v>
      </c>
      <c r="AH49" s="1">
        <f t="shared" si="4"/>
        <v>8</v>
      </c>
      <c r="AI49" s="1">
        <f t="shared" si="5"/>
        <v>0</v>
      </c>
      <c r="AJ49" s="1">
        <f t="shared" si="6"/>
        <v>1</v>
      </c>
    </row>
    <row r="50" spans="1:36" x14ac:dyDescent="0.25">
      <c r="A50" s="35" t="str">
        <f>'[1]Участники ШЭ по предметам'!A50</f>
        <v>Экономика</v>
      </c>
      <c r="B50" s="37"/>
      <c r="C50" s="34">
        <f>'[1]Участники ШЭ по предметам'!C50</f>
        <v>0</v>
      </c>
      <c r="D50" s="34">
        <f>'[1]Участники ШЭ по предметам'!D50</f>
        <v>0</v>
      </c>
      <c r="E50" s="34">
        <f>'[1]Участники ШЭ по предметам'!E50</f>
        <v>0</v>
      </c>
      <c r="F50" s="37"/>
      <c r="G50" s="34">
        <f>'[1]Участники ШЭ по предметам'!G50</f>
        <v>0</v>
      </c>
      <c r="H50" s="34">
        <f>'[1]Участники ШЭ по предметам'!H50</f>
        <v>0</v>
      </c>
      <c r="I50" s="34">
        <f>'[1]Участники ШЭ по предметам'!I50</f>
        <v>0</v>
      </c>
      <c r="J50" s="37"/>
      <c r="K50" s="34">
        <f>'[1]Участники ШЭ по предметам'!K50</f>
        <v>0</v>
      </c>
      <c r="L50" s="34">
        <f>'[1]Участники ШЭ по предметам'!L50</f>
        <v>0</v>
      </c>
      <c r="M50" s="34">
        <f>'[1]Участники ШЭ по предметам'!M50</f>
        <v>0</v>
      </c>
      <c r="N50" s="37"/>
      <c r="O50" s="34">
        <f>'[1]Участники ШЭ по предметам'!O50</f>
        <v>0</v>
      </c>
      <c r="P50" s="34">
        <f>'[1]Участники ШЭ по предметам'!P50</f>
        <v>0</v>
      </c>
      <c r="Q50" s="34">
        <f>'[1]Участники ШЭ по предметам'!Q50</f>
        <v>0</v>
      </c>
      <c r="R50" s="37"/>
      <c r="S50" s="34">
        <f>'[1]Участники ШЭ по предметам'!S50</f>
        <v>0</v>
      </c>
      <c r="T50" s="34">
        <f>'[1]Участники ШЭ по предметам'!T50</f>
        <v>0</v>
      </c>
      <c r="U50" s="34">
        <f>'[1]Участники ШЭ по предметам'!U50</f>
        <v>0</v>
      </c>
      <c r="V50" s="37"/>
      <c r="W50" s="34">
        <f>'[1]Участники ШЭ по предметам'!W50</f>
        <v>0</v>
      </c>
      <c r="X50" s="34">
        <f>'[1]Участники ШЭ по предметам'!X50</f>
        <v>0</v>
      </c>
      <c r="Y50" s="34">
        <f>'[1]Участники ШЭ по предметам'!Y50</f>
        <v>0</v>
      </c>
      <c r="Z50" s="37"/>
      <c r="AA50" s="34">
        <f>'[1]Участники ШЭ по предметам'!AA50</f>
        <v>0</v>
      </c>
      <c r="AB50" s="34">
        <f>'[1]Участники ШЭ по предметам'!AB50</f>
        <v>0</v>
      </c>
      <c r="AC50" s="34">
        <f>'[1]Участники ШЭ по предметам'!AC50</f>
        <v>0</v>
      </c>
      <c r="AD50" s="37"/>
      <c r="AE50" s="34">
        <f>'[1]Участники ШЭ по предметам'!AE50</f>
        <v>0</v>
      </c>
      <c r="AF50" s="34">
        <f>'[1]Участники ШЭ по предметам'!AF50</f>
        <v>0</v>
      </c>
      <c r="AG50" s="34">
        <f>'[1]Участники ШЭ по предметам'!AG50</f>
        <v>0</v>
      </c>
      <c r="AH50" s="1">
        <f t="shared" si="4"/>
        <v>0</v>
      </c>
      <c r="AI50" s="1">
        <f t="shared" si="5"/>
        <v>0</v>
      </c>
      <c r="AJ50" s="1">
        <f t="shared" si="6"/>
        <v>0</v>
      </c>
    </row>
    <row r="51" spans="1:36" x14ac:dyDescent="0.25">
      <c r="A51" s="35" t="str">
        <f>'[1]Участники ШЭ по предметам'!A51</f>
        <v>Информатика</v>
      </c>
      <c r="B51" s="38"/>
      <c r="C51" s="34">
        <f>'[1]Участники ШЭ по предметам'!C51</f>
        <v>0</v>
      </c>
      <c r="D51" s="34">
        <f>'[1]Участники ШЭ по предметам'!D51</f>
        <v>0</v>
      </c>
      <c r="E51" s="34">
        <f>'[1]Участники ШЭ по предметам'!E51</f>
        <v>0</v>
      </c>
      <c r="F51" s="38"/>
      <c r="G51" s="34">
        <f>'[1]Участники ШЭ по предметам'!G51</f>
        <v>0</v>
      </c>
      <c r="H51" s="34">
        <f>'[1]Участники ШЭ по предметам'!H51</f>
        <v>0</v>
      </c>
      <c r="I51" s="34">
        <f>'[1]Участники ШЭ по предметам'!I51</f>
        <v>0</v>
      </c>
      <c r="J51" s="38"/>
      <c r="K51" s="34">
        <f>'[1]Участники ШЭ по предметам'!K51</f>
        <v>0</v>
      </c>
      <c r="L51" s="34">
        <f>'[1]Участники ШЭ по предметам'!L51</f>
        <v>0</v>
      </c>
      <c r="M51" s="34">
        <f>'[1]Участники ШЭ по предметам'!M51</f>
        <v>0</v>
      </c>
      <c r="N51" s="38"/>
      <c r="O51" s="34">
        <f>'[1]Участники ШЭ по предметам'!O51</f>
        <v>0</v>
      </c>
      <c r="P51" s="34">
        <f>'[1]Участники ШЭ по предметам'!P51</f>
        <v>0</v>
      </c>
      <c r="Q51" s="34">
        <f>'[1]Участники ШЭ по предметам'!Q51</f>
        <v>0</v>
      </c>
      <c r="R51" s="38"/>
      <c r="S51" s="34">
        <f>'[1]Участники ШЭ по предметам'!S51</f>
        <v>0</v>
      </c>
      <c r="T51" s="34">
        <f>'[1]Участники ШЭ по предметам'!T51</f>
        <v>0</v>
      </c>
      <c r="U51" s="34">
        <f>'[1]Участники ШЭ по предметам'!U51</f>
        <v>0</v>
      </c>
      <c r="V51" s="38"/>
      <c r="W51" s="34">
        <f>'[1]Участники ШЭ по предметам'!W51</f>
        <v>2</v>
      </c>
      <c r="X51" s="34">
        <f>'[1]Участники ШЭ по предметам'!X51</f>
        <v>0</v>
      </c>
      <c r="Y51" s="34">
        <f>'[1]Участники ШЭ по предметам'!Y51</f>
        <v>0</v>
      </c>
      <c r="Z51" s="38"/>
      <c r="AA51" s="34">
        <f>'[1]Участники ШЭ по предметам'!AA51</f>
        <v>0</v>
      </c>
      <c r="AB51" s="34">
        <f>'[1]Участники ШЭ по предметам'!AB51</f>
        <v>0</v>
      </c>
      <c r="AC51" s="34">
        <f>'[1]Участники ШЭ по предметам'!AC51</f>
        <v>0</v>
      </c>
      <c r="AD51" s="38"/>
      <c r="AE51" s="34">
        <f>'[1]Участники ШЭ по предметам'!AE51</f>
        <v>0</v>
      </c>
      <c r="AF51" s="34">
        <f>'[1]Участники ШЭ по предметам'!AF51</f>
        <v>0</v>
      </c>
      <c r="AG51" s="34">
        <f>'[1]Участники ШЭ по предметам'!AG51</f>
        <v>0</v>
      </c>
      <c r="AH51" s="1">
        <f t="shared" si="4"/>
        <v>2</v>
      </c>
      <c r="AI51" s="1">
        <f t="shared" si="5"/>
        <v>0</v>
      </c>
      <c r="AJ51" s="1">
        <f t="shared" si="6"/>
        <v>0</v>
      </c>
    </row>
    <row r="52" spans="1:36" x14ac:dyDescent="0.25">
      <c r="A52" s="18" t="s">
        <v>26</v>
      </c>
      <c r="B52" s="24">
        <f>SUM(B32:B51)</f>
        <v>9</v>
      </c>
      <c r="C52" s="24">
        <f t="shared" ref="C52:AG52" si="7">SUM(C32:C51)</f>
        <v>5</v>
      </c>
      <c r="D52" s="24">
        <f t="shared" si="7"/>
        <v>0</v>
      </c>
      <c r="E52" s="24">
        <f t="shared" si="7"/>
        <v>0</v>
      </c>
      <c r="F52" s="24">
        <f t="shared" si="7"/>
        <v>5</v>
      </c>
      <c r="G52" s="24">
        <f t="shared" si="7"/>
        <v>12</v>
      </c>
      <c r="H52" s="24">
        <f t="shared" si="7"/>
        <v>5</v>
      </c>
      <c r="I52" s="24">
        <f t="shared" si="7"/>
        <v>0</v>
      </c>
      <c r="J52" s="24">
        <f t="shared" si="7"/>
        <v>4</v>
      </c>
      <c r="K52" s="24">
        <f t="shared" si="7"/>
        <v>4</v>
      </c>
      <c r="L52" s="24">
        <f t="shared" si="7"/>
        <v>3</v>
      </c>
      <c r="M52" s="24">
        <f t="shared" si="7"/>
        <v>0</v>
      </c>
      <c r="N52" s="24">
        <f t="shared" si="7"/>
        <v>6</v>
      </c>
      <c r="O52" s="24">
        <f t="shared" si="7"/>
        <v>7</v>
      </c>
      <c r="P52" s="24">
        <f t="shared" si="7"/>
        <v>1</v>
      </c>
      <c r="Q52" s="24">
        <f t="shared" si="7"/>
        <v>2</v>
      </c>
      <c r="R52" s="24">
        <f t="shared" si="7"/>
        <v>4</v>
      </c>
      <c r="S52" s="24">
        <f t="shared" si="7"/>
        <v>1</v>
      </c>
      <c r="T52" s="24">
        <f t="shared" si="7"/>
        <v>0</v>
      </c>
      <c r="U52" s="24">
        <f t="shared" si="7"/>
        <v>0</v>
      </c>
      <c r="V52" s="24">
        <f t="shared" si="7"/>
        <v>9</v>
      </c>
      <c r="W52" s="24">
        <f t="shared" si="7"/>
        <v>14</v>
      </c>
      <c r="X52" s="24">
        <f t="shared" si="7"/>
        <v>4</v>
      </c>
      <c r="Y52" s="24">
        <f t="shared" si="7"/>
        <v>4</v>
      </c>
      <c r="Z52" s="24">
        <f t="shared" si="7"/>
        <v>1</v>
      </c>
      <c r="AA52" s="24">
        <f t="shared" si="7"/>
        <v>4</v>
      </c>
      <c r="AB52" s="24">
        <f t="shared" si="7"/>
        <v>1</v>
      </c>
      <c r="AC52" s="24">
        <f t="shared" si="7"/>
        <v>1</v>
      </c>
      <c r="AD52" s="24">
        <f t="shared" si="7"/>
        <v>0</v>
      </c>
      <c r="AE52" s="24">
        <f t="shared" si="7"/>
        <v>0</v>
      </c>
      <c r="AF52" s="24">
        <f t="shared" si="7"/>
        <v>0</v>
      </c>
      <c r="AG52" s="24">
        <f t="shared" si="7"/>
        <v>0</v>
      </c>
      <c r="AH52" s="1">
        <f t="shared" si="4"/>
        <v>47</v>
      </c>
      <c r="AI52" s="1">
        <f t="shared" si="5"/>
        <v>14</v>
      </c>
      <c r="AJ52" s="1">
        <f t="shared" si="6"/>
        <v>7</v>
      </c>
    </row>
    <row r="54" spans="1:36" ht="33.75" customHeight="1" x14ac:dyDescent="0.25">
      <c r="A54" s="51" t="s">
        <v>88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10"/>
      <c r="S54" s="11"/>
      <c r="T54" s="11"/>
      <c r="U54" s="11"/>
      <c r="V54" s="11"/>
      <c r="W54" s="11"/>
      <c r="X54" s="11"/>
      <c r="Y54" s="12"/>
      <c r="Z54" s="12"/>
      <c r="AA54" s="12"/>
      <c r="AB54" s="12"/>
      <c r="AC54" s="12"/>
      <c r="AD54" s="12"/>
      <c r="AE54" s="12"/>
      <c r="AF54" s="12"/>
      <c r="AG54" s="12"/>
    </row>
    <row r="55" spans="1:36" ht="33.75" customHeight="1" x14ac:dyDescent="0.35">
      <c r="A55" s="9" t="s">
        <v>67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10"/>
      <c r="S55" s="11"/>
      <c r="T55" s="11"/>
      <c r="U55" s="11"/>
      <c r="V55" s="11"/>
      <c r="W55" s="11"/>
      <c r="X55" s="11"/>
      <c r="Y55" s="12"/>
      <c r="Z55" s="12"/>
      <c r="AA55" s="12"/>
      <c r="AB55" s="12"/>
      <c r="AC55" s="12"/>
      <c r="AD55" s="12"/>
      <c r="AE55" s="12"/>
      <c r="AF55" s="12"/>
      <c r="AG55" s="12"/>
    </row>
    <row r="56" spans="1:36" x14ac:dyDescent="0.25">
      <c r="A56" s="44" t="s">
        <v>28</v>
      </c>
      <c r="B56" s="46" t="s">
        <v>0</v>
      </c>
      <c r="C56" s="47"/>
      <c r="D56" s="47"/>
      <c r="E56" s="48"/>
      <c r="F56" s="46" t="s">
        <v>1</v>
      </c>
      <c r="G56" s="47"/>
      <c r="H56" s="47"/>
      <c r="I56" s="48"/>
      <c r="J56" s="46" t="s">
        <v>2</v>
      </c>
      <c r="K56" s="47"/>
      <c r="L56" s="47"/>
      <c r="M56" s="48"/>
      <c r="N56" s="46" t="s">
        <v>3</v>
      </c>
      <c r="O56" s="47"/>
      <c r="P56" s="47"/>
      <c r="Q56" s="48"/>
      <c r="R56" s="46" t="s">
        <v>4</v>
      </c>
      <c r="S56" s="47"/>
      <c r="T56" s="47"/>
      <c r="U56" s="48"/>
      <c r="V56" s="46" t="s">
        <v>5</v>
      </c>
      <c r="W56" s="47"/>
      <c r="X56" s="47"/>
      <c r="Y56" s="48"/>
      <c r="Z56" s="46" t="s">
        <v>6</v>
      </c>
      <c r="AA56" s="47"/>
      <c r="AB56" s="47"/>
      <c r="AC56" s="48"/>
      <c r="AD56" s="46" t="s">
        <v>7</v>
      </c>
      <c r="AE56" s="47"/>
      <c r="AF56" s="47"/>
      <c r="AG56" s="48"/>
      <c r="AH56" s="50" t="s">
        <v>52</v>
      </c>
      <c r="AI56" s="50" t="s">
        <v>53</v>
      </c>
      <c r="AJ56" s="50" t="s">
        <v>54</v>
      </c>
    </row>
    <row r="57" spans="1:36" ht="84" x14ac:dyDescent="0.25">
      <c r="A57" s="45"/>
      <c r="B57" s="13" t="s">
        <v>24</v>
      </c>
      <c r="C57" s="14" t="s">
        <v>25</v>
      </c>
      <c r="D57" s="14" t="s">
        <v>22</v>
      </c>
      <c r="E57" s="14" t="s">
        <v>23</v>
      </c>
      <c r="F57" s="13" t="s">
        <v>24</v>
      </c>
      <c r="G57" s="14" t="s">
        <v>25</v>
      </c>
      <c r="H57" s="14" t="s">
        <v>22</v>
      </c>
      <c r="I57" s="14" t="s">
        <v>23</v>
      </c>
      <c r="J57" s="13" t="s">
        <v>24</v>
      </c>
      <c r="K57" s="14" t="s">
        <v>25</v>
      </c>
      <c r="L57" s="14" t="s">
        <v>22</v>
      </c>
      <c r="M57" s="14" t="s">
        <v>23</v>
      </c>
      <c r="N57" s="13" t="s">
        <v>24</v>
      </c>
      <c r="O57" s="14" t="s">
        <v>25</v>
      </c>
      <c r="P57" s="14" t="s">
        <v>22</v>
      </c>
      <c r="Q57" s="14" t="s">
        <v>23</v>
      </c>
      <c r="R57" s="13" t="s">
        <v>24</v>
      </c>
      <c r="S57" s="14" t="s">
        <v>25</v>
      </c>
      <c r="T57" s="14" t="s">
        <v>22</v>
      </c>
      <c r="U57" s="14" t="s">
        <v>23</v>
      </c>
      <c r="V57" s="13" t="s">
        <v>24</v>
      </c>
      <c r="W57" s="14" t="s">
        <v>25</v>
      </c>
      <c r="X57" s="14" t="s">
        <v>22</v>
      </c>
      <c r="Y57" s="14" t="s">
        <v>23</v>
      </c>
      <c r="Z57" s="13" t="s">
        <v>24</v>
      </c>
      <c r="AA57" s="14" t="s">
        <v>25</v>
      </c>
      <c r="AB57" s="14" t="s">
        <v>22</v>
      </c>
      <c r="AC57" s="14" t="s">
        <v>23</v>
      </c>
      <c r="AD57" s="13" t="s">
        <v>24</v>
      </c>
      <c r="AE57" s="14" t="s">
        <v>25</v>
      </c>
      <c r="AF57" s="14" t="s">
        <v>22</v>
      </c>
      <c r="AG57" s="14" t="s">
        <v>23</v>
      </c>
      <c r="AH57" s="50"/>
      <c r="AI57" s="50"/>
      <c r="AJ57" s="50"/>
    </row>
    <row r="58" spans="1:36" x14ac:dyDescent="0.25">
      <c r="A58" s="15" t="str">
        <f>'[2]Участники ШЭ по предметам'!A32</f>
        <v>Литература</v>
      </c>
      <c r="B58" s="36">
        <f>'[2]Участники ШЭ по предметам'!B32</f>
        <v>0</v>
      </c>
      <c r="C58" s="34">
        <f>'[2]Участники ШЭ по предметам'!C32</f>
        <v>0</v>
      </c>
      <c r="D58" s="34">
        <f>'[2]Участники ШЭ по предметам'!D32</f>
        <v>0</v>
      </c>
      <c r="E58" s="34">
        <f>'[2]Участники ШЭ по предметам'!E32</f>
        <v>0</v>
      </c>
      <c r="F58" s="36">
        <f>'[2]Участники ШЭ по предметам'!F32</f>
        <v>5</v>
      </c>
      <c r="G58" s="34">
        <f>'[2]Участники ШЭ по предметам'!G32</f>
        <v>4</v>
      </c>
      <c r="H58" s="34">
        <f>'[2]Участники ШЭ по предметам'!H32</f>
        <v>2</v>
      </c>
      <c r="I58" s="34">
        <f>'[2]Участники ШЭ по предметам'!I32</f>
        <v>0</v>
      </c>
      <c r="J58" s="36">
        <f>'[2]Участники ШЭ по предметам'!J32</f>
        <v>1</v>
      </c>
      <c r="K58" s="34">
        <f>'[2]Участники ШЭ по предметам'!K32</f>
        <v>1</v>
      </c>
      <c r="L58" s="34">
        <f>'[2]Участники ШЭ по предметам'!L32</f>
        <v>0</v>
      </c>
      <c r="M58" s="34">
        <f>'[2]Участники ШЭ по предметам'!M32</f>
        <v>0</v>
      </c>
      <c r="N58" s="36">
        <f>'[2]Участники ШЭ по предметам'!N32</f>
        <v>2</v>
      </c>
      <c r="O58" s="34">
        <f>'[2]Участники ШЭ по предметам'!O32</f>
        <v>2</v>
      </c>
      <c r="P58" s="34">
        <f>'[2]Участники ШЭ по предметам'!P32</f>
        <v>0</v>
      </c>
      <c r="Q58" s="34">
        <f>'[2]Участники ШЭ по предметам'!Q32</f>
        <v>0</v>
      </c>
      <c r="R58" s="36">
        <f>'[2]Участники ШЭ по предметам'!R32</f>
        <v>2</v>
      </c>
      <c r="S58" s="34">
        <f>'[2]Участники ШЭ по предметам'!S32</f>
        <v>2</v>
      </c>
      <c r="T58" s="34">
        <f>'[2]Участники ШЭ по предметам'!T32</f>
        <v>1</v>
      </c>
      <c r="U58" s="34">
        <f>'[2]Участники ШЭ по предметам'!U32</f>
        <v>1</v>
      </c>
      <c r="V58" s="36">
        <f>'[2]Участники ШЭ по предметам'!V32</f>
        <v>2</v>
      </c>
      <c r="W58" s="34">
        <f>'[2]Участники ШЭ по предметам'!W32</f>
        <v>0</v>
      </c>
      <c r="X58" s="34">
        <f>'[2]Участники ШЭ по предметам'!X32</f>
        <v>0</v>
      </c>
      <c r="Y58" s="34">
        <f>'[2]Участники ШЭ по предметам'!Y32</f>
        <v>0</v>
      </c>
      <c r="Z58" s="36">
        <f>'[2]Участники ШЭ по предметам'!Z32</f>
        <v>1</v>
      </c>
      <c r="AA58" s="34">
        <f>'[2]Участники ШЭ по предметам'!AA32</f>
        <v>1</v>
      </c>
      <c r="AB58" s="34">
        <f>'[2]Участники ШЭ по предметам'!AB32</f>
        <v>0</v>
      </c>
      <c r="AC58" s="34">
        <f>'[2]Участники ШЭ по предметам'!AC32</f>
        <v>0</v>
      </c>
      <c r="AD58" s="36">
        <f>'[2]Участники ШЭ по предметам'!AD32</f>
        <v>0</v>
      </c>
      <c r="AE58" s="34">
        <f>'[2]Участники ШЭ по предметам'!AE32</f>
        <v>0</v>
      </c>
      <c r="AF58" s="34">
        <f>'[2]Участники ШЭ по предметам'!AF32</f>
        <v>0</v>
      </c>
      <c r="AG58" s="34">
        <f>'[2]Участники ШЭ по предметам'!AG32</f>
        <v>0</v>
      </c>
      <c r="AH58" s="1">
        <f>SUM(C58,G58,K58,O58,S58,W58,AA58,AE58)</f>
        <v>10</v>
      </c>
      <c r="AI58" s="1">
        <f>SUM(D58,H58,L58,P58,T58,X58,AB58,AF58)</f>
        <v>3</v>
      </c>
      <c r="AJ58" s="1">
        <f>SUM(E58,I58,M58,Q58,U58,Y58,AC58,AG58)</f>
        <v>1</v>
      </c>
    </row>
    <row r="59" spans="1:36" x14ac:dyDescent="0.25">
      <c r="A59" s="15" t="str">
        <f>'[2]Участники ШЭ по предметам'!A33</f>
        <v>Обществознание</v>
      </c>
      <c r="B59" s="37"/>
      <c r="C59" s="34">
        <f>'[2]Участники ШЭ по предметам'!C33</f>
        <v>0</v>
      </c>
      <c r="D59" s="34">
        <f>'[2]Участники ШЭ по предметам'!D33</f>
        <v>0</v>
      </c>
      <c r="E59" s="34">
        <f>'[2]Участники ШЭ по предметам'!E33</f>
        <v>0</v>
      </c>
      <c r="F59" s="37"/>
      <c r="G59" s="34">
        <f>'[2]Участники ШЭ по предметам'!G33</f>
        <v>0</v>
      </c>
      <c r="H59" s="34">
        <f>'[2]Участники ШЭ по предметам'!H33</f>
        <v>0</v>
      </c>
      <c r="I59" s="34">
        <f>'[2]Участники ШЭ по предметам'!I33</f>
        <v>0</v>
      </c>
      <c r="J59" s="37"/>
      <c r="K59" s="34">
        <f>'[2]Участники ШЭ по предметам'!K33</f>
        <v>0</v>
      </c>
      <c r="L59" s="34">
        <f>'[2]Участники ШЭ по предметам'!L33</f>
        <v>0</v>
      </c>
      <c r="M59" s="34">
        <f>'[2]Участники ШЭ по предметам'!M33</f>
        <v>0</v>
      </c>
      <c r="N59" s="37"/>
      <c r="O59" s="34">
        <f>'[2]Участники ШЭ по предметам'!O33</f>
        <v>0</v>
      </c>
      <c r="P59" s="34">
        <f>'[2]Участники ШЭ по предметам'!P33</f>
        <v>0</v>
      </c>
      <c r="Q59" s="34">
        <f>'[2]Участники ШЭ по предметам'!Q33</f>
        <v>0</v>
      </c>
      <c r="R59" s="37"/>
      <c r="S59" s="34">
        <f>'[2]Участники ШЭ по предметам'!S33</f>
        <v>1</v>
      </c>
      <c r="T59" s="34">
        <f>'[2]Участники ШЭ по предметам'!T33</f>
        <v>0</v>
      </c>
      <c r="U59" s="34">
        <f>'[2]Участники ШЭ по предметам'!U33</f>
        <v>1</v>
      </c>
      <c r="V59" s="37"/>
      <c r="W59" s="34">
        <f>'[2]Участники ШЭ по предметам'!W33</f>
        <v>0</v>
      </c>
      <c r="X59" s="34">
        <f>'[2]Участники ШЭ по предметам'!X33</f>
        <v>0</v>
      </c>
      <c r="Y59" s="34">
        <f>'[2]Участники ШЭ по предметам'!Y33</f>
        <v>0</v>
      </c>
      <c r="Z59" s="37"/>
      <c r="AA59" s="34">
        <f>'[2]Участники ШЭ по предметам'!AA33</f>
        <v>1</v>
      </c>
      <c r="AB59" s="34">
        <f>'[2]Участники ШЭ по предметам'!AB33</f>
        <v>0</v>
      </c>
      <c r="AC59" s="34">
        <f>'[2]Участники ШЭ по предметам'!AC33</f>
        <v>0</v>
      </c>
      <c r="AD59" s="37"/>
      <c r="AE59" s="34">
        <f>'[2]Участники ШЭ по предметам'!AE33</f>
        <v>0</v>
      </c>
      <c r="AF59" s="34">
        <f>'[2]Участники ШЭ по предметам'!AF33</f>
        <v>0</v>
      </c>
      <c r="AG59" s="34">
        <f>'[2]Участники ШЭ по предметам'!AG33</f>
        <v>0</v>
      </c>
      <c r="AH59" s="1">
        <f t="shared" ref="AH59:AH78" si="8">SUM(C59,G59,K59,O59,S59,W59,AA59,AE59)</f>
        <v>2</v>
      </c>
      <c r="AI59" s="1">
        <f t="shared" ref="AI59:AI78" si="9">SUM(D59,H59,L59,P59,T59,X59,AB59,AF59)</f>
        <v>0</v>
      </c>
      <c r="AJ59" s="1">
        <f t="shared" ref="AJ59:AJ78" si="10">SUM(E59,I59,M59,Q59,U59,Y59,AC59,AG59)</f>
        <v>1</v>
      </c>
    </row>
    <row r="60" spans="1:36" x14ac:dyDescent="0.25">
      <c r="A60" s="15" t="str">
        <f>'[2]Участники ШЭ по предметам'!A34</f>
        <v xml:space="preserve">Экология </v>
      </c>
      <c r="B60" s="37"/>
      <c r="C60" s="34">
        <f>'[2]Участники ШЭ по предметам'!C34</f>
        <v>0</v>
      </c>
      <c r="D60" s="34">
        <f>'[2]Участники ШЭ по предметам'!D34</f>
        <v>0</v>
      </c>
      <c r="E60" s="34">
        <f>'[2]Участники ШЭ по предметам'!E34</f>
        <v>0</v>
      </c>
      <c r="F60" s="37"/>
      <c r="G60" s="34">
        <f>'[2]Участники ШЭ по предметам'!G34</f>
        <v>0</v>
      </c>
      <c r="H60" s="34">
        <f>'[2]Участники ШЭ по предметам'!H34</f>
        <v>0</v>
      </c>
      <c r="I60" s="34">
        <f>'[2]Участники ШЭ по предметам'!I34</f>
        <v>0</v>
      </c>
      <c r="J60" s="37"/>
      <c r="K60" s="34">
        <f>'[2]Участники ШЭ по предметам'!K34</f>
        <v>0</v>
      </c>
      <c r="L60" s="34">
        <f>'[2]Участники ШЭ по предметам'!L34</f>
        <v>0</v>
      </c>
      <c r="M60" s="34">
        <f>'[2]Участники ШЭ по предметам'!M34</f>
        <v>0</v>
      </c>
      <c r="N60" s="37"/>
      <c r="O60" s="34">
        <f>'[2]Участники ШЭ по предметам'!O34</f>
        <v>0</v>
      </c>
      <c r="P60" s="34">
        <f>'[2]Участники ШЭ по предметам'!P34</f>
        <v>0</v>
      </c>
      <c r="Q60" s="34">
        <f>'[2]Участники ШЭ по предметам'!Q34</f>
        <v>0</v>
      </c>
      <c r="R60" s="37"/>
      <c r="S60" s="34">
        <f>'[2]Участники ШЭ по предметам'!S34</f>
        <v>0</v>
      </c>
      <c r="T60" s="34">
        <f>'[2]Участники ШЭ по предметам'!T34</f>
        <v>0</v>
      </c>
      <c r="U60" s="34">
        <f>'[2]Участники ШЭ по предметам'!U34</f>
        <v>0</v>
      </c>
      <c r="V60" s="37"/>
      <c r="W60" s="34">
        <f>'[2]Участники ШЭ по предметам'!W34</f>
        <v>0</v>
      </c>
      <c r="X60" s="34">
        <f>'[2]Участники ШЭ по предметам'!X34</f>
        <v>0</v>
      </c>
      <c r="Y60" s="34">
        <f>'[2]Участники ШЭ по предметам'!Y34</f>
        <v>0</v>
      </c>
      <c r="Z60" s="37"/>
      <c r="AA60" s="34">
        <f>'[2]Участники ШЭ по предметам'!AA34</f>
        <v>0</v>
      </c>
      <c r="AB60" s="34">
        <f>'[2]Участники ШЭ по предметам'!AB34</f>
        <v>0</v>
      </c>
      <c r="AC60" s="34">
        <f>'[2]Участники ШЭ по предметам'!AC34</f>
        <v>0</v>
      </c>
      <c r="AD60" s="37"/>
      <c r="AE60" s="34">
        <f>'[2]Участники ШЭ по предметам'!AE34</f>
        <v>0</v>
      </c>
      <c r="AF60" s="34">
        <f>'[2]Участники ШЭ по предметам'!AF34</f>
        <v>0</v>
      </c>
      <c r="AG60" s="34">
        <f>'[2]Участники ШЭ по предметам'!AG34</f>
        <v>0</v>
      </c>
      <c r="AH60" s="1">
        <f t="shared" si="8"/>
        <v>0</v>
      </c>
      <c r="AI60" s="1">
        <f t="shared" si="9"/>
        <v>0</v>
      </c>
      <c r="AJ60" s="1">
        <f t="shared" si="10"/>
        <v>0</v>
      </c>
    </row>
    <row r="61" spans="1:36" x14ac:dyDescent="0.25">
      <c r="A61" s="15" t="str">
        <f>'[2]Участники ШЭ по предметам'!A35</f>
        <v>География</v>
      </c>
      <c r="B61" s="37"/>
      <c r="C61" s="34">
        <f>'[2]Участники ШЭ по предметам'!C35</f>
        <v>0</v>
      </c>
      <c r="D61" s="34">
        <f>'[2]Участники ШЭ по предметам'!D35</f>
        <v>0</v>
      </c>
      <c r="E61" s="34">
        <f>'[2]Участники ШЭ по предметам'!E35</f>
        <v>0</v>
      </c>
      <c r="F61" s="37"/>
      <c r="G61" s="34">
        <f>'[2]Участники ШЭ по предметам'!G35</f>
        <v>0</v>
      </c>
      <c r="H61" s="34">
        <f>'[2]Участники ШЭ по предметам'!H35</f>
        <v>0</v>
      </c>
      <c r="I61" s="34">
        <f>'[2]Участники ШЭ по предметам'!I35</f>
        <v>0</v>
      </c>
      <c r="J61" s="37"/>
      <c r="K61" s="34">
        <f>'[2]Участники ШЭ по предметам'!K35</f>
        <v>0</v>
      </c>
      <c r="L61" s="34">
        <f>'[2]Участники ШЭ по предметам'!L35</f>
        <v>0</v>
      </c>
      <c r="M61" s="34">
        <f>'[2]Участники ШЭ по предметам'!M35</f>
        <v>0</v>
      </c>
      <c r="N61" s="37"/>
      <c r="O61" s="34">
        <f>'[2]Участники ШЭ по предметам'!O35</f>
        <v>1</v>
      </c>
      <c r="P61" s="34">
        <f>'[2]Участники ШЭ по предметам'!P35</f>
        <v>0</v>
      </c>
      <c r="Q61" s="34">
        <f>'[2]Участники ШЭ по предметам'!Q35</f>
        <v>0</v>
      </c>
      <c r="R61" s="37"/>
      <c r="S61" s="34">
        <f>'[2]Участники ШЭ по предметам'!S35</f>
        <v>1</v>
      </c>
      <c r="T61" s="34">
        <f>'[2]Участники ШЭ по предметам'!T35</f>
        <v>0</v>
      </c>
      <c r="U61" s="34">
        <f>'[2]Участники ШЭ по предметам'!U35</f>
        <v>0</v>
      </c>
      <c r="V61" s="37"/>
      <c r="W61" s="34">
        <f>'[2]Участники ШЭ по предметам'!W35</f>
        <v>1</v>
      </c>
      <c r="X61" s="34">
        <f>'[2]Участники ШЭ по предметам'!X35</f>
        <v>1</v>
      </c>
      <c r="Y61" s="34">
        <f>'[2]Участники ШЭ по предметам'!Y35</f>
        <v>0</v>
      </c>
      <c r="Z61" s="37"/>
      <c r="AA61" s="34">
        <f>'[2]Участники ШЭ по предметам'!AA35</f>
        <v>1</v>
      </c>
      <c r="AB61" s="34">
        <f>'[2]Участники ШЭ по предметам'!AB35</f>
        <v>0</v>
      </c>
      <c r="AC61" s="34">
        <f>'[2]Участники ШЭ по предметам'!AC35</f>
        <v>0</v>
      </c>
      <c r="AD61" s="37"/>
      <c r="AE61" s="34">
        <f>'[2]Участники ШЭ по предметам'!AE35</f>
        <v>0</v>
      </c>
      <c r="AF61" s="34">
        <f>'[2]Участники ШЭ по предметам'!AF35</f>
        <v>0</v>
      </c>
      <c r="AG61" s="34">
        <f>'[2]Участники ШЭ по предметам'!AG35</f>
        <v>0</v>
      </c>
      <c r="AH61" s="1">
        <f t="shared" si="8"/>
        <v>4</v>
      </c>
      <c r="AI61" s="1">
        <f t="shared" si="9"/>
        <v>1</v>
      </c>
      <c r="AJ61" s="1">
        <f t="shared" si="10"/>
        <v>0</v>
      </c>
    </row>
    <row r="62" spans="1:36" x14ac:dyDescent="0.25">
      <c r="A62" s="35" t="str">
        <f>'[2]Участники ШЭ по предметам'!A36</f>
        <v>Русский язык</v>
      </c>
      <c r="B62" s="37"/>
      <c r="C62" s="34">
        <f>'[2]Участники ШЭ по предметам'!C36</f>
        <v>0</v>
      </c>
      <c r="D62" s="34">
        <f>'[2]Участники ШЭ по предметам'!D36</f>
        <v>0</v>
      </c>
      <c r="E62" s="34">
        <f>'[2]Участники ШЭ по предметам'!E36</f>
        <v>0</v>
      </c>
      <c r="F62" s="37"/>
      <c r="G62" s="34">
        <f>'[2]Участники ШЭ по предметам'!G36</f>
        <v>5</v>
      </c>
      <c r="H62" s="34">
        <f>'[2]Участники ШЭ по предметам'!H36</f>
        <v>0</v>
      </c>
      <c r="I62" s="34">
        <f>'[2]Участники ШЭ по предметам'!I36</f>
        <v>0</v>
      </c>
      <c r="J62" s="37"/>
      <c r="K62" s="34">
        <f>'[2]Участники ШЭ по предметам'!K36</f>
        <v>1</v>
      </c>
      <c r="L62" s="34">
        <f>'[2]Участники ШЭ по предметам'!L36</f>
        <v>0</v>
      </c>
      <c r="M62" s="34">
        <f>'[2]Участники ШЭ по предметам'!M36</f>
        <v>0</v>
      </c>
      <c r="N62" s="37"/>
      <c r="O62" s="34">
        <f>'[2]Участники ШЭ по предметам'!O36</f>
        <v>0</v>
      </c>
      <c r="P62" s="34">
        <f>'[2]Участники ШЭ по предметам'!P36</f>
        <v>0</v>
      </c>
      <c r="Q62" s="34">
        <f>'[2]Участники ШЭ по предметам'!Q36</f>
        <v>0</v>
      </c>
      <c r="R62" s="37"/>
      <c r="S62" s="34">
        <f>'[2]Участники ШЭ по предметам'!S36</f>
        <v>1</v>
      </c>
      <c r="T62" s="34">
        <f>'[2]Участники ШЭ по предметам'!T36</f>
        <v>0</v>
      </c>
      <c r="U62" s="34">
        <f>'[2]Участники ШЭ по предметам'!U36</f>
        <v>0</v>
      </c>
      <c r="V62" s="37"/>
      <c r="W62" s="34">
        <f>'[2]Участники ШЭ по предметам'!W36</f>
        <v>1</v>
      </c>
      <c r="X62" s="34">
        <f>'[2]Участники ШЭ по предметам'!X36</f>
        <v>0</v>
      </c>
      <c r="Y62" s="34">
        <f>'[2]Участники ШЭ по предметам'!Y36</f>
        <v>0</v>
      </c>
      <c r="Z62" s="37"/>
      <c r="AA62" s="34">
        <f>'[2]Участники ШЭ по предметам'!AA36</f>
        <v>1</v>
      </c>
      <c r="AB62" s="34">
        <f>'[2]Участники ШЭ по предметам'!AB36</f>
        <v>0</v>
      </c>
      <c r="AC62" s="34">
        <f>'[2]Участники ШЭ по предметам'!AC36</f>
        <v>0</v>
      </c>
      <c r="AD62" s="37"/>
      <c r="AE62" s="34">
        <f>'[2]Участники ШЭ по предметам'!AE36</f>
        <v>0</v>
      </c>
      <c r="AF62" s="34">
        <f>'[2]Участники ШЭ по предметам'!AF36</f>
        <v>0</v>
      </c>
      <c r="AG62" s="34">
        <f>'[2]Участники ШЭ по предметам'!AG36</f>
        <v>0</v>
      </c>
      <c r="AH62" s="1">
        <f t="shared" si="8"/>
        <v>9</v>
      </c>
      <c r="AI62" s="1">
        <f t="shared" si="9"/>
        <v>0</v>
      </c>
      <c r="AJ62" s="1">
        <f t="shared" si="10"/>
        <v>0</v>
      </c>
    </row>
    <row r="63" spans="1:36" x14ac:dyDescent="0.25">
      <c r="A63" s="35" t="str">
        <f>'[2]Участники ШЭ по предметам'!A37</f>
        <v>Труд (Технология)</v>
      </c>
      <c r="B63" s="37"/>
      <c r="C63" s="34">
        <f>'[2]Участники ШЭ по предметам'!C37</f>
        <v>0</v>
      </c>
      <c r="D63" s="34">
        <f>'[2]Участники ШЭ по предметам'!D37</f>
        <v>0</v>
      </c>
      <c r="E63" s="34">
        <f>'[2]Участники ШЭ по предметам'!E37</f>
        <v>0</v>
      </c>
      <c r="F63" s="37"/>
      <c r="G63" s="34">
        <f>'[2]Участники ШЭ по предметам'!G37</f>
        <v>0</v>
      </c>
      <c r="H63" s="34">
        <f>'[2]Участники ШЭ по предметам'!H37</f>
        <v>0</v>
      </c>
      <c r="I63" s="34">
        <f>'[2]Участники ШЭ по предметам'!I37</f>
        <v>0</v>
      </c>
      <c r="J63" s="37"/>
      <c r="K63" s="34">
        <f>'[2]Участники ШЭ по предметам'!K37</f>
        <v>0</v>
      </c>
      <c r="L63" s="34">
        <f>'[2]Участники ШЭ по предметам'!L37</f>
        <v>0</v>
      </c>
      <c r="M63" s="34">
        <f>'[2]Участники ШЭ по предметам'!M37</f>
        <v>0</v>
      </c>
      <c r="N63" s="37"/>
      <c r="O63" s="34">
        <f>'[2]Участники ШЭ по предметам'!O37</f>
        <v>0</v>
      </c>
      <c r="P63" s="34">
        <f>'[2]Участники ШЭ по предметам'!P37</f>
        <v>0</v>
      </c>
      <c r="Q63" s="34">
        <f>'[2]Участники ШЭ по предметам'!Q37</f>
        <v>0</v>
      </c>
      <c r="R63" s="37"/>
      <c r="S63" s="34">
        <f>'[2]Участники ШЭ по предметам'!S37</f>
        <v>0</v>
      </c>
      <c r="T63" s="34">
        <f>'[2]Участники ШЭ по предметам'!T37</f>
        <v>0</v>
      </c>
      <c r="U63" s="34">
        <f>'[2]Участники ШЭ по предметам'!U37</f>
        <v>0</v>
      </c>
      <c r="V63" s="37"/>
      <c r="W63" s="34">
        <f>'[2]Участники ШЭ по предметам'!W37</f>
        <v>0</v>
      </c>
      <c r="X63" s="34">
        <f>'[2]Участники ШЭ по предметам'!X37</f>
        <v>0</v>
      </c>
      <c r="Y63" s="34">
        <f>'[2]Участники ШЭ по предметам'!Y37</f>
        <v>0</v>
      </c>
      <c r="Z63" s="37"/>
      <c r="AA63" s="34">
        <f>'[2]Участники ШЭ по предметам'!AA37</f>
        <v>0</v>
      </c>
      <c r="AB63" s="34">
        <f>'[2]Участники ШЭ по предметам'!AB37</f>
        <v>0</v>
      </c>
      <c r="AC63" s="34">
        <f>'[2]Участники ШЭ по предметам'!AC37</f>
        <v>0</v>
      </c>
      <c r="AD63" s="37"/>
      <c r="AE63" s="34">
        <f>'[2]Участники ШЭ по предметам'!AE37</f>
        <v>0</v>
      </c>
      <c r="AF63" s="34">
        <f>'[2]Участники ШЭ по предметам'!AF37</f>
        <v>0</v>
      </c>
      <c r="AG63" s="34">
        <f>'[2]Участники ШЭ по предметам'!AG37</f>
        <v>0</v>
      </c>
      <c r="AH63" s="1">
        <f t="shared" si="8"/>
        <v>0</v>
      </c>
      <c r="AI63" s="1">
        <f t="shared" si="9"/>
        <v>0</v>
      </c>
      <c r="AJ63" s="1">
        <f t="shared" si="10"/>
        <v>0</v>
      </c>
    </row>
    <row r="64" spans="1:36" x14ac:dyDescent="0.25">
      <c r="A64" s="35" t="str">
        <f>'[2]Участники ШЭ по предметам'!A38</f>
        <v xml:space="preserve">Астрономия </v>
      </c>
      <c r="B64" s="37"/>
      <c r="C64" s="34">
        <f>'[2]Участники ШЭ по предметам'!C38</f>
        <v>0</v>
      </c>
      <c r="D64" s="34">
        <f>'[2]Участники ШЭ по предметам'!D38</f>
        <v>0</v>
      </c>
      <c r="E64" s="34">
        <f>'[2]Участники ШЭ по предметам'!E38</f>
        <v>0</v>
      </c>
      <c r="F64" s="37"/>
      <c r="G64" s="34">
        <f>'[2]Участники ШЭ по предметам'!G38</f>
        <v>0</v>
      </c>
      <c r="H64" s="34">
        <f>'[2]Участники ШЭ по предметам'!H38</f>
        <v>0</v>
      </c>
      <c r="I64" s="34">
        <f>'[2]Участники ШЭ по предметам'!I38</f>
        <v>0</v>
      </c>
      <c r="J64" s="37"/>
      <c r="K64" s="34">
        <f>'[2]Участники ШЭ по предметам'!K38</f>
        <v>0</v>
      </c>
      <c r="L64" s="34">
        <f>'[2]Участники ШЭ по предметам'!L38</f>
        <v>0</v>
      </c>
      <c r="M64" s="34">
        <f>'[2]Участники ШЭ по предметам'!M38</f>
        <v>0</v>
      </c>
      <c r="N64" s="37"/>
      <c r="O64" s="34">
        <f>'[2]Участники ШЭ по предметам'!O38</f>
        <v>0</v>
      </c>
      <c r="P64" s="34">
        <f>'[2]Участники ШЭ по предметам'!P38</f>
        <v>0</v>
      </c>
      <c r="Q64" s="34">
        <f>'[2]Участники ШЭ по предметам'!Q38</f>
        <v>0</v>
      </c>
      <c r="R64" s="37"/>
      <c r="S64" s="34">
        <f>'[2]Участники ШЭ по предметам'!S38</f>
        <v>0</v>
      </c>
      <c r="T64" s="34">
        <f>'[2]Участники ШЭ по предметам'!T38</f>
        <v>0</v>
      </c>
      <c r="U64" s="34">
        <f>'[2]Участники ШЭ по предметам'!U38</f>
        <v>0</v>
      </c>
      <c r="V64" s="37"/>
      <c r="W64" s="34">
        <f>'[2]Участники ШЭ по предметам'!W38</f>
        <v>0</v>
      </c>
      <c r="X64" s="34">
        <f>'[2]Участники ШЭ по предметам'!X38</f>
        <v>0</v>
      </c>
      <c r="Y64" s="34">
        <f>'[2]Участники ШЭ по предметам'!Y38</f>
        <v>0</v>
      </c>
      <c r="Z64" s="37"/>
      <c r="AA64" s="34">
        <f>'[2]Участники ШЭ по предметам'!AA38</f>
        <v>0</v>
      </c>
      <c r="AB64" s="34">
        <f>'[2]Участники ШЭ по предметам'!AB38</f>
        <v>0</v>
      </c>
      <c r="AC64" s="34">
        <f>'[2]Участники ШЭ по предметам'!AC38</f>
        <v>0</v>
      </c>
      <c r="AD64" s="37"/>
      <c r="AE64" s="34">
        <f>'[2]Участники ШЭ по предметам'!AE38</f>
        <v>0</v>
      </c>
      <c r="AF64" s="34">
        <f>'[2]Участники ШЭ по предметам'!AF38</f>
        <v>0</v>
      </c>
      <c r="AG64" s="34">
        <f>'[2]Участники ШЭ по предметам'!AG38</f>
        <v>0</v>
      </c>
      <c r="AH64" s="1">
        <f t="shared" si="8"/>
        <v>0</v>
      </c>
      <c r="AI64" s="1">
        <f t="shared" si="9"/>
        <v>0</v>
      </c>
      <c r="AJ64" s="1">
        <f t="shared" si="10"/>
        <v>0</v>
      </c>
    </row>
    <row r="65" spans="1:36" x14ac:dyDescent="0.25">
      <c r="A65" s="35" t="str">
        <f>'[2]Участники ШЭ по предметам'!A39</f>
        <v>История</v>
      </c>
      <c r="B65" s="37"/>
      <c r="C65" s="34">
        <f>'[2]Участники ШЭ по предметам'!C39</f>
        <v>0</v>
      </c>
      <c r="D65" s="34">
        <f>'[2]Участники ШЭ по предметам'!D39</f>
        <v>0</v>
      </c>
      <c r="E65" s="34">
        <f>'[2]Участники ШЭ по предметам'!E39</f>
        <v>0</v>
      </c>
      <c r="F65" s="37"/>
      <c r="G65" s="34">
        <f>'[2]Участники ШЭ по предметам'!G39</f>
        <v>0</v>
      </c>
      <c r="H65" s="34">
        <f>'[2]Участники ШЭ по предметам'!H39</f>
        <v>0</v>
      </c>
      <c r="I65" s="34">
        <f>'[2]Участники ШЭ по предметам'!I39</f>
        <v>0</v>
      </c>
      <c r="J65" s="37"/>
      <c r="K65" s="34">
        <f>'[2]Участники ШЭ по предметам'!K39</f>
        <v>0</v>
      </c>
      <c r="L65" s="34">
        <f>'[2]Участники ШЭ по предметам'!L39</f>
        <v>0</v>
      </c>
      <c r="M65" s="34">
        <f>'[2]Участники ШЭ по предметам'!M39</f>
        <v>0</v>
      </c>
      <c r="N65" s="37"/>
      <c r="O65" s="34">
        <f>'[2]Участники ШЭ по предметам'!O39</f>
        <v>0</v>
      </c>
      <c r="P65" s="34">
        <f>'[2]Участники ШЭ по предметам'!P39</f>
        <v>0</v>
      </c>
      <c r="Q65" s="34">
        <f>'[2]Участники ШЭ по предметам'!Q39</f>
        <v>0</v>
      </c>
      <c r="R65" s="37"/>
      <c r="S65" s="34">
        <f>'[2]Участники ШЭ по предметам'!S39</f>
        <v>1</v>
      </c>
      <c r="T65" s="34">
        <f>'[2]Участники ШЭ по предметам'!T39</f>
        <v>0</v>
      </c>
      <c r="U65" s="34">
        <f>'[2]Участники ШЭ по предметам'!U39</f>
        <v>0</v>
      </c>
      <c r="V65" s="37"/>
      <c r="W65" s="34">
        <f>'[2]Участники ШЭ по предметам'!W39</f>
        <v>0</v>
      </c>
      <c r="X65" s="34">
        <f>'[2]Участники ШЭ по предметам'!X39</f>
        <v>0</v>
      </c>
      <c r="Y65" s="34">
        <f>'[2]Участники ШЭ по предметам'!Y39</f>
        <v>0</v>
      </c>
      <c r="Z65" s="37"/>
      <c r="AA65" s="34">
        <f>'[2]Участники ШЭ по предметам'!AA39</f>
        <v>1</v>
      </c>
      <c r="AB65" s="34">
        <f>'[2]Участники ШЭ по предметам'!AB39</f>
        <v>0</v>
      </c>
      <c r="AC65" s="34">
        <f>'[2]Участники ШЭ по предметам'!AC39</f>
        <v>0</v>
      </c>
      <c r="AD65" s="37"/>
      <c r="AE65" s="34">
        <f>'[2]Участники ШЭ по предметам'!AE39</f>
        <v>0</v>
      </c>
      <c r="AF65" s="34">
        <f>'[2]Участники ШЭ по предметам'!AF39</f>
        <v>0</v>
      </c>
      <c r="AG65" s="34">
        <f>'[2]Участники ШЭ по предметам'!AG39</f>
        <v>0</v>
      </c>
      <c r="AH65" s="1">
        <f t="shared" si="8"/>
        <v>2</v>
      </c>
      <c r="AI65" s="1">
        <f t="shared" si="9"/>
        <v>0</v>
      </c>
      <c r="AJ65" s="1">
        <f t="shared" si="10"/>
        <v>0</v>
      </c>
    </row>
    <row r="66" spans="1:36" x14ac:dyDescent="0.25">
      <c r="A66" s="35" t="str">
        <f>'[2]Участники ШЭ по предметам'!A40</f>
        <v>Немецкий язык</v>
      </c>
      <c r="B66" s="37"/>
      <c r="C66" s="34">
        <f>'[2]Участники ШЭ по предметам'!C40</f>
        <v>0</v>
      </c>
      <c r="D66" s="34">
        <f>'[2]Участники ШЭ по предметам'!D40</f>
        <v>0</v>
      </c>
      <c r="E66" s="34">
        <f>'[2]Участники ШЭ по предметам'!E40</f>
        <v>0</v>
      </c>
      <c r="F66" s="37"/>
      <c r="G66" s="34">
        <f>'[2]Участники ШЭ по предметам'!G40</f>
        <v>3</v>
      </c>
      <c r="H66" s="34">
        <f>'[2]Участники ШЭ по предметам'!H40</f>
        <v>1</v>
      </c>
      <c r="I66" s="34">
        <f>'[2]Участники ШЭ по предметам'!I40</f>
        <v>0</v>
      </c>
      <c r="J66" s="37"/>
      <c r="K66" s="34">
        <f>'[2]Участники ШЭ по предметам'!K40</f>
        <v>0</v>
      </c>
      <c r="L66" s="34">
        <f>'[2]Участники ШЭ по предметам'!L40</f>
        <v>0</v>
      </c>
      <c r="M66" s="34">
        <f>'[2]Участники ШЭ по предметам'!M40</f>
        <v>0</v>
      </c>
      <c r="N66" s="37"/>
      <c r="O66" s="34">
        <f>'[2]Участники ШЭ по предметам'!O40</f>
        <v>0</v>
      </c>
      <c r="P66" s="34">
        <f>'[2]Участники ШЭ по предметам'!P40</f>
        <v>0</v>
      </c>
      <c r="Q66" s="34">
        <f>'[2]Участники ШЭ по предметам'!Q40</f>
        <v>0</v>
      </c>
      <c r="R66" s="37"/>
      <c r="S66" s="34">
        <f>'[2]Участники ШЭ по предметам'!S40</f>
        <v>2</v>
      </c>
      <c r="T66" s="34">
        <f>'[2]Участники ШЭ по предметам'!T40</f>
        <v>1</v>
      </c>
      <c r="U66" s="34">
        <f>'[2]Участники ШЭ по предметам'!U40</f>
        <v>1</v>
      </c>
      <c r="V66" s="37"/>
      <c r="W66" s="34">
        <f>'[2]Участники ШЭ по предметам'!W40</f>
        <v>0</v>
      </c>
      <c r="X66" s="34">
        <f>'[2]Участники ШЭ по предметам'!X40</f>
        <v>0</v>
      </c>
      <c r="Y66" s="34">
        <f>'[2]Участники ШЭ по предметам'!Y40</f>
        <v>0</v>
      </c>
      <c r="Z66" s="37"/>
      <c r="AA66" s="34">
        <f>'[2]Участники ШЭ по предметам'!AA40</f>
        <v>1</v>
      </c>
      <c r="AB66" s="34">
        <f>'[2]Участники ШЭ по предметам'!AB40</f>
        <v>0</v>
      </c>
      <c r="AC66" s="34">
        <f>'[2]Участники ШЭ по предметам'!AC40</f>
        <v>1</v>
      </c>
      <c r="AD66" s="37"/>
      <c r="AE66" s="34">
        <f>'[2]Участники ШЭ по предметам'!AE40</f>
        <v>0</v>
      </c>
      <c r="AF66" s="34">
        <f>'[2]Участники ШЭ по предметам'!AF40</f>
        <v>0</v>
      </c>
      <c r="AG66" s="34">
        <f>'[2]Участники ШЭ по предметам'!AG40</f>
        <v>0</v>
      </c>
      <c r="AH66" s="1">
        <f t="shared" si="8"/>
        <v>6</v>
      </c>
      <c r="AI66" s="1">
        <f t="shared" si="9"/>
        <v>2</v>
      </c>
      <c r="AJ66" s="1">
        <f t="shared" si="10"/>
        <v>2</v>
      </c>
    </row>
    <row r="67" spans="1:36" x14ac:dyDescent="0.25">
      <c r="A67" s="35" t="str">
        <f>'[2]Участники ШЭ по предметам'!A41</f>
        <v>Английский язык</v>
      </c>
      <c r="B67" s="37"/>
      <c r="C67" s="34">
        <f>'[2]Участники ШЭ по предметам'!C41</f>
        <v>0</v>
      </c>
      <c r="D67" s="34">
        <f>'[2]Участники ШЭ по предметам'!D41</f>
        <v>0</v>
      </c>
      <c r="E67" s="34">
        <f>'[2]Участники ШЭ по предметам'!E41</f>
        <v>0</v>
      </c>
      <c r="F67" s="37"/>
      <c r="G67" s="34">
        <f>'[2]Участники ШЭ по предметам'!G41</f>
        <v>0</v>
      </c>
      <c r="H67" s="34">
        <f>'[2]Участники ШЭ по предметам'!H41</f>
        <v>0</v>
      </c>
      <c r="I67" s="34">
        <f>'[2]Участники ШЭ по предметам'!I41</f>
        <v>0</v>
      </c>
      <c r="J67" s="37"/>
      <c r="K67" s="34">
        <f>'[2]Участники ШЭ по предметам'!K41</f>
        <v>0</v>
      </c>
      <c r="L67" s="34">
        <f>'[2]Участники ШЭ по предметам'!L41</f>
        <v>0</v>
      </c>
      <c r="M67" s="34">
        <f>'[2]Участники ШЭ по предметам'!M41</f>
        <v>0</v>
      </c>
      <c r="N67" s="37"/>
      <c r="O67" s="34">
        <f>'[2]Участники ШЭ по предметам'!O41</f>
        <v>0</v>
      </c>
      <c r="P67" s="34">
        <f>'[2]Участники ШЭ по предметам'!P41</f>
        <v>0</v>
      </c>
      <c r="Q67" s="34">
        <f>'[2]Участники ШЭ по предметам'!Q41</f>
        <v>0</v>
      </c>
      <c r="R67" s="37"/>
      <c r="S67" s="34">
        <f>'[2]Участники ШЭ по предметам'!S41</f>
        <v>0</v>
      </c>
      <c r="T67" s="34">
        <f>'[2]Участники ШЭ по предметам'!T41</f>
        <v>0</v>
      </c>
      <c r="U67" s="34">
        <f>'[2]Участники ШЭ по предметам'!U41</f>
        <v>0</v>
      </c>
      <c r="V67" s="37"/>
      <c r="W67" s="34">
        <f>'[2]Участники ШЭ по предметам'!W41</f>
        <v>0</v>
      </c>
      <c r="X67" s="34">
        <f>'[2]Участники ШЭ по предметам'!X41</f>
        <v>0</v>
      </c>
      <c r="Y67" s="34">
        <f>'[2]Участники ШЭ по предметам'!Y41</f>
        <v>0</v>
      </c>
      <c r="Z67" s="37"/>
      <c r="AA67" s="34">
        <f>'[2]Участники ШЭ по предметам'!AA41</f>
        <v>0</v>
      </c>
      <c r="AB67" s="34">
        <f>'[2]Участники ШЭ по предметам'!AB41</f>
        <v>0</v>
      </c>
      <c r="AC67" s="34">
        <f>'[2]Участники ШЭ по предметам'!AC41</f>
        <v>0</v>
      </c>
      <c r="AD67" s="37"/>
      <c r="AE67" s="34">
        <f>'[2]Участники ШЭ по предметам'!AE41</f>
        <v>0</v>
      </c>
      <c r="AF67" s="34">
        <f>'[2]Участники ШЭ по предметам'!AF41</f>
        <v>0</v>
      </c>
      <c r="AG67" s="34">
        <f>'[2]Участники ШЭ по предметам'!AG41</f>
        <v>0</v>
      </c>
      <c r="AH67" s="1">
        <f t="shared" si="8"/>
        <v>0</v>
      </c>
      <c r="AI67" s="1">
        <f t="shared" si="9"/>
        <v>0</v>
      </c>
      <c r="AJ67" s="1">
        <f t="shared" si="10"/>
        <v>0</v>
      </c>
    </row>
    <row r="68" spans="1:36" x14ac:dyDescent="0.25">
      <c r="A68" s="35" t="str">
        <f>'[2]Участники ШЭ по предметам'!A42</f>
        <v>Физика</v>
      </c>
      <c r="B68" s="37"/>
      <c r="C68" s="34">
        <f>'[2]Участники ШЭ по предметам'!C42</f>
        <v>0</v>
      </c>
      <c r="D68" s="34">
        <f>'[2]Участники ШЭ по предметам'!D42</f>
        <v>0</v>
      </c>
      <c r="E68" s="34">
        <f>'[2]Участники ШЭ по предметам'!E42</f>
        <v>0</v>
      </c>
      <c r="F68" s="37"/>
      <c r="G68" s="34">
        <f>'[2]Участники ШЭ по предметам'!G42</f>
        <v>0</v>
      </c>
      <c r="H68" s="34">
        <f>'[2]Участники ШЭ по предметам'!H42</f>
        <v>0</v>
      </c>
      <c r="I68" s="34">
        <f>'[2]Участники ШЭ по предметам'!I42</f>
        <v>0</v>
      </c>
      <c r="J68" s="37"/>
      <c r="K68" s="34">
        <f>'[2]Участники ШЭ по предметам'!K42</f>
        <v>0</v>
      </c>
      <c r="L68" s="34">
        <f>'[2]Участники ШЭ по предметам'!L42</f>
        <v>0</v>
      </c>
      <c r="M68" s="34">
        <f>'[2]Участники ШЭ по предметам'!M42</f>
        <v>0</v>
      </c>
      <c r="N68" s="37"/>
      <c r="O68" s="34">
        <f>'[2]Участники ШЭ по предметам'!O42</f>
        <v>1</v>
      </c>
      <c r="P68" s="34">
        <f>'[2]Участники ШЭ по предметам'!P42</f>
        <v>1</v>
      </c>
      <c r="Q68" s="34">
        <f>'[2]Участники ШЭ по предметам'!Q42</f>
        <v>0</v>
      </c>
      <c r="R68" s="37"/>
      <c r="S68" s="34">
        <f>'[2]Участники ШЭ по предметам'!S42</f>
        <v>0</v>
      </c>
      <c r="T68" s="34">
        <f>'[2]Участники ШЭ по предметам'!T42</f>
        <v>0</v>
      </c>
      <c r="U68" s="34">
        <f>'[2]Участники ШЭ по предметам'!U42</f>
        <v>0</v>
      </c>
      <c r="V68" s="37"/>
      <c r="W68" s="34">
        <f>'[2]Участники ШЭ по предметам'!W42</f>
        <v>1</v>
      </c>
      <c r="X68" s="34">
        <f>'[2]Участники ШЭ по предметам'!X42</f>
        <v>0</v>
      </c>
      <c r="Y68" s="34">
        <f>'[2]Участники ШЭ по предметам'!Y42</f>
        <v>0</v>
      </c>
      <c r="Z68" s="37"/>
      <c r="AA68" s="34">
        <f>'[2]Участники ШЭ по предметам'!AA42</f>
        <v>1</v>
      </c>
      <c r="AB68" s="34">
        <f>'[2]Участники ШЭ по предметам'!AB42</f>
        <v>0</v>
      </c>
      <c r="AC68" s="34">
        <f>'[2]Участники ШЭ по предметам'!AC42</f>
        <v>0</v>
      </c>
      <c r="AD68" s="37"/>
      <c r="AE68" s="34">
        <f>'[2]Участники ШЭ по предметам'!AE42</f>
        <v>0</v>
      </c>
      <c r="AF68" s="34">
        <f>'[2]Участники ШЭ по предметам'!AF42</f>
        <v>0</v>
      </c>
      <c r="AG68" s="34">
        <f>'[2]Участники ШЭ по предметам'!AG42</f>
        <v>0</v>
      </c>
      <c r="AH68" s="1">
        <f t="shared" si="8"/>
        <v>3</v>
      </c>
      <c r="AI68" s="1">
        <f t="shared" si="9"/>
        <v>1</v>
      </c>
      <c r="AJ68" s="1">
        <f t="shared" si="10"/>
        <v>0</v>
      </c>
    </row>
    <row r="69" spans="1:36" x14ac:dyDescent="0.25">
      <c r="A69" s="35" t="str">
        <f>'[2]Участники ШЭ по предметам'!A43</f>
        <v>МХК</v>
      </c>
      <c r="B69" s="37"/>
      <c r="C69" s="34">
        <f>'[2]Участники ШЭ по предметам'!C43</f>
        <v>0</v>
      </c>
      <c r="D69" s="34">
        <f>'[2]Участники ШЭ по предметам'!D43</f>
        <v>0</v>
      </c>
      <c r="E69" s="34">
        <f>'[2]Участники ШЭ по предметам'!E43</f>
        <v>0</v>
      </c>
      <c r="F69" s="37"/>
      <c r="G69" s="34">
        <f>'[2]Участники ШЭ по предметам'!G43</f>
        <v>0</v>
      </c>
      <c r="H69" s="34">
        <f>'[2]Участники ШЭ по предметам'!H43</f>
        <v>0</v>
      </c>
      <c r="I69" s="34">
        <f>'[2]Участники ШЭ по предметам'!I43</f>
        <v>0</v>
      </c>
      <c r="J69" s="37"/>
      <c r="K69" s="34">
        <f>'[2]Участники ШЭ по предметам'!K43</f>
        <v>0</v>
      </c>
      <c r="L69" s="34">
        <f>'[2]Участники ШЭ по предметам'!L43</f>
        <v>0</v>
      </c>
      <c r="M69" s="34">
        <f>'[2]Участники ШЭ по предметам'!M43</f>
        <v>0</v>
      </c>
      <c r="N69" s="37"/>
      <c r="O69" s="34">
        <f>'[2]Участники ШЭ по предметам'!O43</f>
        <v>0</v>
      </c>
      <c r="P69" s="34">
        <f>'[2]Участники ШЭ по предметам'!P43</f>
        <v>0</v>
      </c>
      <c r="Q69" s="34">
        <f>'[2]Участники ШЭ по предметам'!Q43</f>
        <v>0</v>
      </c>
      <c r="R69" s="37"/>
      <c r="S69" s="34">
        <f>'[2]Участники ШЭ по предметам'!S43</f>
        <v>0</v>
      </c>
      <c r="T69" s="34">
        <f>'[2]Участники ШЭ по предметам'!T43</f>
        <v>0</v>
      </c>
      <c r="U69" s="34">
        <f>'[2]Участники ШЭ по предметам'!U43</f>
        <v>0</v>
      </c>
      <c r="V69" s="37"/>
      <c r="W69" s="34">
        <f>'[2]Участники ШЭ по предметам'!W43</f>
        <v>0</v>
      </c>
      <c r="X69" s="34">
        <f>'[2]Участники ШЭ по предметам'!X43</f>
        <v>0</v>
      </c>
      <c r="Y69" s="34">
        <f>'[2]Участники ШЭ по предметам'!Y43</f>
        <v>0</v>
      </c>
      <c r="Z69" s="37"/>
      <c r="AA69" s="34">
        <f>'[2]Участники ШЭ по предметам'!AA43</f>
        <v>0</v>
      </c>
      <c r="AB69" s="34">
        <f>'[2]Участники ШЭ по предметам'!AB43</f>
        <v>0</v>
      </c>
      <c r="AC69" s="34">
        <f>'[2]Участники ШЭ по предметам'!AC43</f>
        <v>0</v>
      </c>
      <c r="AD69" s="37"/>
      <c r="AE69" s="34">
        <f>'[2]Участники ШЭ по предметам'!AE43</f>
        <v>0</v>
      </c>
      <c r="AF69" s="34">
        <f>'[2]Участники ШЭ по предметам'!AF43</f>
        <v>0</v>
      </c>
      <c r="AG69" s="34">
        <f>'[2]Участники ШЭ по предметам'!AG43</f>
        <v>0</v>
      </c>
      <c r="AH69" s="1">
        <f t="shared" si="8"/>
        <v>0</v>
      </c>
      <c r="AI69" s="1">
        <f t="shared" si="9"/>
        <v>0</v>
      </c>
      <c r="AJ69" s="1">
        <f t="shared" si="10"/>
        <v>0</v>
      </c>
    </row>
    <row r="70" spans="1:36" x14ac:dyDescent="0.25">
      <c r="A70" s="35" t="str">
        <f>'[2]Участники ШЭ по предметам'!A44</f>
        <v>Право</v>
      </c>
      <c r="B70" s="37"/>
      <c r="C70" s="34">
        <f>'[2]Участники ШЭ по предметам'!C44</f>
        <v>0</v>
      </c>
      <c r="D70" s="34">
        <f>'[2]Участники ШЭ по предметам'!D44</f>
        <v>0</v>
      </c>
      <c r="E70" s="34">
        <f>'[2]Участники ШЭ по предметам'!E44</f>
        <v>0</v>
      </c>
      <c r="F70" s="37"/>
      <c r="G70" s="34">
        <f>'[2]Участники ШЭ по предметам'!G44</f>
        <v>0</v>
      </c>
      <c r="H70" s="34">
        <f>'[2]Участники ШЭ по предметам'!H44</f>
        <v>0</v>
      </c>
      <c r="I70" s="34">
        <f>'[2]Участники ШЭ по предметам'!I44</f>
        <v>0</v>
      </c>
      <c r="J70" s="37"/>
      <c r="K70" s="34">
        <f>'[2]Участники ШЭ по предметам'!K44</f>
        <v>0</v>
      </c>
      <c r="L70" s="34">
        <f>'[2]Участники ШЭ по предметам'!L44</f>
        <v>0</v>
      </c>
      <c r="M70" s="34">
        <f>'[2]Участники ШЭ по предметам'!M44</f>
        <v>0</v>
      </c>
      <c r="N70" s="37"/>
      <c r="O70" s="34">
        <f>'[2]Участники ШЭ по предметам'!O44</f>
        <v>0</v>
      </c>
      <c r="P70" s="34">
        <f>'[2]Участники ШЭ по предметам'!P44</f>
        <v>0</v>
      </c>
      <c r="Q70" s="34">
        <f>'[2]Участники ШЭ по предметам'!Q44</f>
        <v>0</v>
      </c>
      <c r="R70" s="37"/>
      <c r="S70" s="34">
        <f>'[2]Участники ШЭ по предметам'!S44</f>
        <v>0</v>
      </c>
      <c r="T70" s="34">
        <f>'[2]Участники ШЭ по предметам'!T44</f>
        <v>0</v>
      </c>
      <c r="U70" s="34">
        <f>'[2]Участники ШЭ по предметам'!U44</f>
        <v>0</v>
      </c>
      <c r="V70" s="37"/>
      <c r="W70" s="34">
        <f>'[2]Участники ШЭ по предметам'!W44</f>
        <v>0</v>
      </c>
      <c r="X70" s="34">
        <f>'[2]Участники ШЭ по предметам'!X44</f>
        <v>0</v>
      </c>
      <c r="Y70" s="34">
        <f>'[2]Участники ШЭ по предметам'!Y44</f>
        <v>0</v>
      </c>
      <c r="Z70" s="37"/>
      <c r="AA70" s="34">
        <f>'[2]Участники ШЭ по предметам'!AA44</f>
        <v>0</v>
      </c>
      <c r="AB70" s="34">
        <f>'[2]Участники ШЭ по предметам'!AB44</f>
        <v>0</v>
      </c>
      <c r="AC70" s="34">
        <f>'[2]Участники ШЭ по предметам'!AC44</f>
        <v>0</v>
      </c>
      <c r="AD70" s="37"/>
      <c r="AE70" s="34">
        <f>'[2]Участники ШЭ по предметам'!AE44</f>
        <v>0</v>
      </c>
      <c r="AF70" s="34">
        <f>'[2]Участники ШЭ по предметам'!AF44</f>
        <v>0</v>
      </c>
      <c r="AG70" s="34">
        <f>'[2]Участники ШЭ по предметам'!AG44</f>
        <v>0</v>
      </c>
      <c r="AH70" s="1">
        <f t="shared" si="8"/>
        <v>0</v>
      </c>
      <c r="AI70" s="1">
        <f t="shared" si="9"/>
        <v>0</v>
      </c>
      <c r="AJ70" s="1">
        <f t="shared" si="10"/>
        <v>0</v>
      </c>
    </row>
    <row r="71" spans="1:36" ht="13.5" customHeight="1" x14ac:dyDescent="0.25">
      <c r="A71" s="35" t="str">
        <f>'[2]Участники ШЭ по предметам'!A45</f>
        <v>Физическая культура</v>
      </c>
      <c r="B71" s="37"/>
      <c r="C71" s="34">
        <f>'[2]Участники ШЭ по предметам'!C45</f>
        <v>0</v>
      </c>
      <c r="D71" s="34">
        <f>'[2]Участники ШЭ по предметам'!D45</f>
        <v>0</v>
      </c>
      <c r="E71" s="34">
        <f>'[2]Участники ШЭ по предметам'!E45</f>
        <v>0</v>
      </c>
      <c r="F71" s="37"/>
      <c r="G71" s="34">
        <f>'[2]Участники ШЭ по предметам'!G45</f>
        <v>5</v>
      </c>
      <c r="H71" s="34">
        <f>'[2]Участники ШЭ по предметам'!H45</f>
        <v>0</v>
      </c>
      <c r="I71" s="34">
        <f>'[2]Участники ШЭ по предметам'!I45</f>
        <v>0</v>
      </c>
      <c r="J71" s="37"/>
      <c r="K71" s="34">
        <f>'[2]Участники ШЭ по предметам'!K45</f>
        <v>0</v>
      </c>
      <c r="L71" s="34">
        <f>'[2]Участники ШЭ по предметам'!L45</f>
        <v>0</v>
      </c>
      <c r="M71" s="34">
        <f>'[2]Участники ШЭ по предметам'!M45</f>
        <v>0</v>
      </c>
      <c r="N71" s="37"/>
      <c r="O71" s="34">
        <f>'[2]Участники ШЭ по предметам'!O45</f>
        <v>0</v>
      </c>
      <c r="P71" s="34">
        <f>'[2]Участники ШЭ по предметам'!P45</f>
        <v>0</v>
      </c>
      <c r="Q71" s="34">
        <f>'[2]Участники ШЭ по предметам'!Q45</f>
        <v>0</v>
      </c>
      <c r="R71" s="37"/>
      <c r="S71" s="34">
        <f>'[2]Участники ШЭ по предметам'!S45</f>
        <v>2</v>
      </c>
      <c r="T71" s="34">
        <f>'[2]Участники ШЭ по предметам'!T45</f>
        <v>0</v>
      </c>
      <c r="U71" s="34">
        <f>'[2]Участники ШЭ по предметам'!U45</f>
        <v>0</v>
      </c>
      <c r="V71" s="37"/>
      <c r="W71" s="34">
        <f>'[2]Участники ШЭ по предметам'!W45</f>
        <v>0</v>
      </c>
      <c r="X71" s="34">
        <f>'[2]Участники ШЭ по предметам'!X45</f>
        <v>0</v>
      </c>
      <c r="Y71" s="34">
        <f>'[2]Участники ШЭ по предметам'!Y45</f>
        <v>0</v>
      </c>
      <c r="Z71" s="37"/>
      <c r="AA71" s="34">
        <f>'[2]Участники ШЭ по предметам'!AA45</f>
        <v>1</v>
      </c>
      <c r="AB71" s="34">
        <f>'[2]Участники ШЭ по предметам'!AB45</f>
        <v>0</v>
      </c>
      <c r="AC71" s="34">
        <f>'[2]Участники ШЭ по предметам'!AC45</f>
        <v>0</v>
      </c>
      <c r="AD71" s="37"/>
      <c r="AE71" s="34">
        <f>'[2]Участники ШЭ по предметам'!AE45</f>
        <v>0</v>
      </c>
      <c r="AF71" s="34">
        <f>'[2]Участники ШЭ по предметам'!AF45</f>
        <v>0</v>
      </c>
      <c r="AG71" s="34">
        <f>'[2]Участники ШЭ по предметам'!AG45</f>
        <v>0</v>
      </c>
      <c r="AH71" s="1">
        <f t="shared" si="8"/>
        <v>8</v>
      </c>
      <c r="AI71" s="1">
        <f t="shared" si="9"/>
        <v>0</v>
      </c>
      <c r="AJ71" s="1">
        <f t="shared" si="10"/>
        <v>0</v>
      </c>
    </row>
    <row r="72" spans="1:36" x14ac:dyDescent="0.25">
      <c r="A72" s="35" t="str">
        <f>'[2]Участники ШЭ по предметам'!A46</f>
        <v>Биология</v>
      </c>
      <c r="B72" s="37"/>
      <c r="C72" s="34">
        <f>'[2]Участники ШЭ по предметам'!C46</f>
        <v>0</v>
      </c>
      <c r="D72" s="34">
        <f>'[2]Участники ШЭ по предметам'!D46</f>
        <v>0</v>
      </c>
      <c r="E72" s="34">
        <f>'[2]Участники ШЭ по предметам'!E46</f>
        <v>0</v>
      </c>
      <c r="F72" s="37"/>
      <c r="G72" s="34">
        <f>'[2]Участники ШЭ по предметам'!G46</f>
        <v>5</v>
      </c>
      <c r="H72" s="34">
        <f>'[2]Участники ШЭ по предметам'!H46</f>
        <v>5</v>
      </c>
      <c r="I72" s="34">
        <f>'[2]Участники ШЭ по предметам'!I46</f>
        <v>0</v>
      </c>
      <c r="J72" s="37"/>
      <c r="K72" s="34">
        <f>'[2]Участники ШЭ по предметам'!K46</f>
        <v>1</v>
      </c>
      <c r="L72" s="34">
        <f>'[2]Участники ШЭ по предметам'!L46</f>
        <v>1</v>
      </c>
      <c r="M72" s="34">
        <f>'[2]Участники ШЭ по предметам'!M46</f>
        <v>0</v>
      </c>
      <c r="N72" s="37"/>
      <c r="O72" s="34">
        <f>'[2]Участники ШЭ по предметам'!O46</f>
        <v>0</v>
      </c>
      <c r="P72" s="34">
        <f>'[2]Участники ШЭ по предметам'!P46</f>
        <v>0</v>
      </c>
      <c r="Q72" s="34">
        <f>'[2]Участники ШЭ по предметам'!Q46</f>
        <v>0</v>
      </c>
      <c r="R72" s="37"/>
      <c r="S72" s="34">
        <f>'[2]Участники ШЭ по предметам'!S46</f>
        <v>2</v>
      </c>
      <c r="T72" s="34">
        <f>'[2]Участники ШЭ по предметам'!T46</f>
        <v>2</v>
      </c>
      <c r="U72" s="34">
        <f>'[2]Участники ШЭ по предметам'!U46</f>
        <v>0</v>
      </c>
      <c r="V72" s="37"/>
      <c r="W72" s="34">
        <f>'[2]Участники ШЭ по предметам'!W46</f>
        <v>2</v>
      </c>
      <c r="X72" s="34">
        <f>'[2]Участники ШЭ по предметам'!X46</f>
        <v>0</v>
      </c>
      <c r="Y72" s="34">
        <f>'[2]Участники ШЭ по предметам'!Y46</f>
        <v>0</v>
      </c>
      <c r="Z72" s="37"/>
      <c r="AA72" s="34">
        <f>'[2]Участники ШЭ по предметам'!AA46</f>
        <v>1</v>
      </c>
      <c r="AB72" s="34">
        <f>'[2]Участники ШЭ по предметам'!AB46</f>
        <v>0</v>
      </c>
      <c r="AC72" s="34">
        <f>'[2]Участники ШЭ по предметам'!AC46</f>
        <v>0</v>
      </c>
      <c r="AD72" s="37"/>
      <c r="AE72" s="34">
        <f>'[2]Участники ШЭ по предметам'!AE46</f>
        <v>0</v>
      </c>
      <c r="AF72" s="34">
        <f>'[2]Участники ШЭ по предметам'!AF46</f>
        <v>0</v>
      </c>
      <c r="AG72" s="34">
        <f>'[2]Участники ШЭ по предметам'!AG46</f>
        <v>0</v>
      </c>
      <c r="AH72" s="1">
        <f t="shared" si="8"/>
        <v>11</v>
      </c>
      <c r="AI72" s="1">
        <f t="shared" si="9"/>
        <v>8</v>
      </c>
      <c r="AJ72" s="1">
        <f t="shared" si="10"/>
        <v>0</v>
      </c>
    </row>
    <row r="73" spans="1:36" x14ac:dyDescent="0.25">
      <c r="A73" s="35" t="str">
        <f>'[2]Участники ШЭ по предметам'!A47</f>
        <v>Химия</v>
      </c>
      <c r="B73" s="37"/>
      <c r="C73" s="34">
        <f>'[2]Участники ШЭ по предметам'!C47</f>
        <v>0</v>
      </c>
      <c r="D73" s="34">
        <f>'[2]Участники ШЭ по предметам'!D47</f>
        <v>0</v>
      </c>
      <c r="E73" s="34">
        <f>'[2]Участники ШЭ по предметам'!E47</f>
        <v>0</v>
      </c>
      <c r="F73" s="37"/>
      <c r="G73" s="34">
        <f>'[2]Участники ШЭ по предметам'!G47</f>
        <v>0</v>
      </c>
      <c r="H73" s="34">
        <f>'[2]Участники ШЭ по предметам'!H47</f>
        <v>0</v>
      </c>
      <c r="I73" s="34">
        <f>'[2]Участники ШЭ по предметам'!I47</f>
        <v>0</v>
      </c>
      <c r="J73" s="37"/>
      <c r="K73" s="34">
        <f>'[2]Участники ШЭ по предметам'!K47</f>
        <v>0</v>
      </c>
      <c r="L73" s="34">
        <f>'[2]Участники ШЭ по предметам'!L47</f>
        <v>0</v>
      </c>
      <c r="M73" s="34">
        <f>'[2]Участники ШЭ по предметам'!M47</f>
        <v>0</v>
      </c>
      <c r="N73" s="37"/>
      <c r="O73" s="34">
        <f>'[2]Участники ШЭ по предметам'!O47</f>
        <v>0</v>
      </c>
      <c r="P73" s="34">
        <f>'[2]Участники ШЭ по предметам'!P47</f>
        <v>0</v>
      </c>
      <c r="Q73" s="34">
        <f>'[2]Участники ШЭ по предметам'!Q47</f>
        <v>0</v>
      </c>
      <c r="R73" s="37"/>
      <c r="S73" s="34">
        <f>'[2]Участники ШЭ по предметам'!S47</f>
        <v>1</v>
      </c>
      <c r="T73" s="34">
        <f>'[2]Участники ШЭ по предметам'!T47</f>
        <v>1</v>
      </c>
      <c r="U73" s="34">
        <f>'[2]Участники ШЭ по предметам'!U47</f>
        <v>0</v>
      </c>
      <c r="V73" s="37"/>
      <c r="W73" s="34">
        <f>'[2]Участники ШЭ по предметам'!W47</f>
        <v>2</v>
      </c>
      <c r="X73" s="34">
        <f>'[2]Участники ШЭ по предметам'!X47</f>
        <v>0</v>
      </c>
      <c r="Y73" s="34">
        <f>'[2]Участники ШЭ по предметам'!Y47</f>
        <v>0</v>
      </c>
      <c r="Z73" s="37"/>
      <c r="AA73" s="34">
        <f>'[2]Участники ШЭ по предметам'!AA47</f>
        <v>1</v>
      </c>
      <c r="AB73" s="34">
        <f>'[2]Участники ШЭ по предметам'!AB47</f>
        <v>0</v>
      </c>
      <c r="AC73" s="34">
        <f>'[2]Участники ШЭ по предметам'!AC47</f>
        <v>0</v>
      </c>
      <c r="AD73" s="37"/>
      <c r="AE73" s="34">
        <f>'[2]Участники ШЭ по предметам'!AE47</f>
        <v>0</v>
      </c>
      <c r="AF73" s="34">
        <f>'[2]Участники ШЭ по предметам'!AF47</f>
        <v>0</v>
      </c>
      <c r="AG73" s="34">
        <f>'[2]Участники ШЭ по предметам'!AG47</f>
        <v>0</v>
      </c>
      <c r="AH73" s="1">
        <f t="shared" si="8"/>
        <v>4</v>
      </c>
      <c r="AI73" s="1">
        <f t="shared" si="9"/>
        <v>1</v>
      </c>
      <c r="AJ73" s="1">
        <f t="shared" si="10"/>
        <v>0</v>
      </c>
    </row>
    <row r="74" spans="1:36" x14ac:dyDescent="0.25">
      <c r="A74" s="35" t="str">
        <f>'[2]Участники ШЭ по предметам'!A48</f>
        <v>ОБЗР</v>
      </c>
      <c r="B74" s="37"/>
      <c r="C74" s="34">
        <f>'[2]Участники ШЭ по предметам'!C48</f>
        <v>0</v>
      </c>
      <c r="D74" s="34">
        <f>'[2]Участники ШЭ по предметам'!D48</f>
        <v>0</v>
      </c>
      <c r="E74" s="34">
        <f>'[2]Участники ШЭ по предметам'!E48</f>
        <v>0</v>
      </c>
      <c r="F74" s="37"/>
      <c r="G74" s="34">
        <f>'[2]Участники ШЭ по предметам'!G48</f>
        <v>0</v>
      </c>
      <c r="H74" s="34">
        <f>'[2]Участники ШЭ по предметам'!H48</f>
        <v>0</v>
      </c>
      <c r="I74" s="34">
        <f>'[2]Участники ШЭ по предметам'!I48</f>
        <v>0</v>
      </c>
      <c r="J74" s="37"/>
      <c r="K74" s="34">
        <f>'[2]Участники ШЭ по предметам'!K48</f>
        <v>0</v>
      </c>
      <c r="L74" s="34">
        <f>'[2]Участники ШЭ по предметам'!L48</f>
        <v>0</v>
      </c>
      <c r="M74" s="34">
        <f>'[2]Участники ШЭ по предметам'!M48</f>
        <v>0</v>
      </c>
      <c r="N74" s="37"/>
      <c r="O74" s="34">
        <f>'[2]Участники ШЭ по предметам'!O48</f>
        <v>0</v>
      </c>
      <c r="P74" s="34">
        <f>'[2]Участники ШЭ по предметам'!P48</f>
        <v>0</v>
      </c>
      <c r="Q74" s="34">
        <f>'[2]Участники ШЭ по предметам'!Q48</f>
        <v>0</v>
      </c>
      <c r="R74" s="37"/>
      <c r="S74" s="34">
        <f>'[2]Участники ШЭ по предметам'!S48</f>
        <v>0</v>
      </c>
      <c r="T74" s="34">
        <f>'[2]Участники ШЭ по предметам'!T48</f>
        <v>0</v>
      </c>
      <c r="U74" s="34">
        <f>'[2]Участники ШЭ по предметам'!U48</f>
        <v>0</v>
      </c>
      <c r="V74" s="37"/>
      <c r="W74" s="34">
        <f>'[2]Участники ШЭ по предметам'!W48</f>
        <v>0</v>
      </c>
      <c r="X74" s="34">
        <f>'[2]Участники ШЭ по предметам'!X48</f>
        <v>0</v>
      </c>
      <c r="Y74" s="34">
        <f>'[2]Участники ШЭ по предметам'!Y48</f>
        <v>0</v>
      </c>
      <c r="Z74" s="37"/>
      <c r="AA74" s="34">
        <f>'[2]Участники ШЭ по предметам'!AA48</f>
        <v>0</v>
      </c>
      <c r="AB74" s="34">
        <f>'[2]Участники ШЭ по предметам'!AB48</f>
        <v>0</v>
      </c>
      <c r="AC74" s="34">
        <f>'[2]Участники ШЭ по предметам'!AC48</f>
        <v>0</v>
      </c>
      <c r="AD74" s="37"/>
      <c r="AE74" s="34">
        <f>'[2]Участники ШЭ по предметам'!AE48</f>
        <v>0</v>
      </c>
      <c r="AF74" s="34">
        <f>'[2]Участники ШЭ по предметам'!AF48</f>
        <v>0</v>
      </c>
      <c r="AG74" s="34">
        <f>'[2]Участники ШЭ по предметам'!AG48</f>
        <v>0</v>
      </c>
      <c r="AH74" s="1">
        <f t="shared" si="8"/>
        <v>0</v>
      </c>
      <c r="AI74" s="1">
        <f t="shared" si="9"/>
        <v>0</v>
      </c>
      <c r="AJ74" s="1">
        <f t="shared" si="10"/>
        <v>0</v>
      </c>
    </row>
    <row r="75" spans="1:36" x14ac:dyDescent="0.25">
      <c r="A75" s="35" t="str">
        <f>'[2]Участники ШЭ по предметам'!A49</f>
        <v>Математика</v>
      </c>
      <c r="B75" s="37"/>
      <c r="C75" s="34">
        <f>'[2]Участники ШЭ по предметам'!C49</f>
        <v>0</v>
      </c>
      <c r="D75" s="34">
        <f>'[2]Участники ШЭ по предметам'!D49</f>
        <v>0</v>
      </c>
      <c r="E75" s="34">
        <f>'[2]Участники ШЭ по предметам'!E49</f>
        <v>0</v>
      </c>
      <c r="F75" s="37"/>
      <c r="G75" s="34">
        <f>'[2]Участники ШЭ по предметам'!G49</f>
        <v>3</v>
      </c>
      <c r="H75" s="34">
        <f>'[2]Участники ШЭ по предметам'!H49</f>
        <v>3</v>
      </c>
      <c r="I75" s="34">
        <f>'[2]Участники ШЭ по предметам'!I49</f>
        <v>0</v>
      </c>
      <c r="J75" s="37"/>
      <c r="K75" s="34">
        <f>'[2]Участники ШЭ по предметам'!K49</f>
        <v>1</v>
      </c>
      <c r="L75" s="34">
        <f>'[2]Участники ШЭ по предметам'!L49</f>
        <v>0</v>
      </c>
      <c r="M75" s="34">
        <f>'[2]Участники ШЭ по предметам'!M49</f>
        <v>0</v>
      </c>
      <c r="N75" s="37"/>
      <c r="O75" s="34">
        <f>'[2]Участники ШЭ по предметам'!O49</f>
        <v>0</v>
      </c>
      <c r="P75" s="34">
        <f>'[2]Участники ШЭ по предметам'!P49</f>
        <v>0</v>
      </c>
      <c r="Q75" s="34">
        <f>'[2]Участники ШЭ по предметам'!Q49</f>
        <v>0</v>
      </c>
      <c r="R75" s="37"/>
      <c r="S75" s="34">
        <f>'[2]Участники ШЭ по предметам'!S49</f>
        <v>1</v>
      </c>
      <c r="T75" s="34">
        <f>'[2]Участники ШЭ по предметам'!T49</f>
        <v>0</v>
      </c>
      <c r="U75" s="34">
        <f>'[2]Участники ШЭ по предметам'!U49</f>
        <v>0</v>
      </c>
      <c r="V75" s="37"/>
      <c r="W75" s="34">
        <f>'[2]Участники ШЭ по предметам'!W49</f>
        <v>0</v>
      </c>
      <c r="X75" s="34">
        <f>'[2]Участники ШЭ по предметам'!X49</f>
        <v>0</v>
      </c>
      <c r="Y75" s="34">
        <f>'[2]Участники ШЭ по предметам'!Y49</f>
        <v>0</v>
      </c>
      <c r="Z75" s="37"/>
      <c r="AA75" s="34">
        <f>'[2]Участники ШЭ по предметам'!AA49</f>
        <v>1</v>
      </c>
      <c r="AB75" s="34">
        <f>'[2]Участники ШЭ по предметам'!AB49</f>
        <v>0</v>
      </c>
      <c r="AC75" s="34">
        <f>'[2]Участники ШЭ по предметам'!AC49</f>
        <v>0</v>
      </c>
      <c r="AD75" s="37"/>
      <c r="AE75" s="34">
        <f>'[2]Участники ШЭ по предметам'!AE49</f>
        <v>0</v>
      </c>
      <c r="AF75" s="34">
        <f>'[2]Участники ШЭ по предметам'!AF49</f>
        <v>0</v>
      </c>
      <c r="AG75" s="34">
        <f>'[2]Участники ШЭ по предметам'!AG49</f>
        <v>0</v>
      </c>
      <c r="AH75" s="1">
        <f t="shared" si="8"/>
        <v>6</v>
      </c>
      <c r="AI75" s="1">
        <f t="shared" si="9"/>
        <v>3</v>
      </c>
      <c r="AJ75" s="1">
        <f t="shared" si="10"/>
        <v>0</v>
      </c>
    </row>
    <row r="76" spans="1:36" x14ac:dyDescent="0.25">
      <c r="A76" s="35" t="str">
        <f>'[2]Участники ШЭ по предметам'!A50</f>
        <v>Экономика</v>
      </c>
      <c r="B76" s="37"/>
      <c r="C76" s="34">
        <f>'[2]Участники ШЭ по предметам'!C50</f>
        <v>0</v>
      </c>
      <c r="D76" s="34">
        <f>'[2]Участники ШЭ по предметам'!D50</f>
        <v>0</v>
      </c>
      <c r="E76" s="34">
        <f>'[2]Участники ШЭ по предметам'!E50</f>
        <v>0</v>
      </c>
      <c r="F76" s="37"/>
      <c r="G76" s="34">
        <f>'[2]Участники ШЭ по предметам'!G50</f>
        <v>0</v>
      </c>
      <c r="H76" s="34">
        <f>'[2]Участники ШЭ по предметам'!H50</f>
        <v>0</v>
      </c>
      <c r="I76" s="34">
        <f>'[2]Участники ШЭ по предметам'!I50</f>
        <v>0</v>
      </c>
      <c r="J76" s="37"/>
      <c r="K76" s="34">
        <f>'[2]Участники ШЭ по предметам'!K50</f>
        <v>0</v>
      </c>
      <c r="L76" s="34">
        <f>'[2]Участники ШЭ по предметам'!L50</f>
        <v>0</v>
      </c>
      <c r="M76" s="34">
        <f>'[2]Участники ШЭ по предметам'!M50</f>
        <v>0</v>
      </c>
      <c r="N76" s="37"/>
      <c r="O76" s="34">
        <f>'[2]Участники ШЭ по предметам'!O50</f>
        <v>0</v>
      </c>
      <c r="P76" s="34">
        <f>'[2]Участники ШЭ по предметам'!P50</f>
        <v>0</v>
      </c>
      <c r="Q76" s="34">
        <f>'[2]Участники ШЭ по предметам'!Q50</f>
        <v>0</v>
      </c>
      <c r="R76" s="37"/>
      <c r="S76" s="34">
        <f>'[2]Участники ШЭ по предметам'!S50</f>
        <v>0</v>
      </c>
      <c r="T76" s="34">
        <f>'[2]Участники ШЭ по предметам'!T50</f>
        <v>0</v>
      </c>
      <c r="U76" s="34">
        <f>'[2]Участники ШЭ по предметам'!U50</f>
        <v>0</v>
      </c>
      <c r="V76" s="37"/>
      <c r="W76" s="34">
        <f>'[2]Участники ШЭ по предметам'!W50</f>
        <v>0</v>
      </c>
      <c r="X76" s="34">
        <f>'[2]Участники ШЭ по предметам'!X50</f>
        <v>0</v>
      </c>
      <c r="Y76" s="34">
        <f>'[2]Участники ШЭ по предметам'!Y50</f>
        <v>0</v>
      </c>
      <c r="Z76" s="37"/>
      <c r="AA76" s="34">
        <f>'[2]Участники ШЭ по предметам'!AA50</f>
        <v>0</v>
      </c>
      <c r="AB76" s="34">
        <f>'[2]Участники ШЭ по предметам'!AB50</f>
        <v>0</v>
      </c>
      <c r="AC76" s="34">
        <f>'[2]Участники ШЭ по предметам'!AC50</f>
        <v>0</v>
      </c>
      <c r="AD76" s="37"/>
      <c r="AE76" s="34">
        <f>'[2]Участники ШЭ по предметам'!AE50</f>
        <v>0</v>
      </c>
      <c r="AF76" s="34">
        <f>'[2]Участники ШЭ по предметам'!AF50</f>
        <v>0</v>
      </c>
      <c r="AG76" s="34">
        <f>'[2]Участники ШЭ по предметам'!AG50</f>
        <v>0</v>
      </c>
      <c r="AH76" s="1">
        <f t="shared" si="8"/>
        <v>0</v>
      </c>
      <c r="AI76" s="1">
        <f t="shared" si="9"/>
        <v>0</v>
      </c>
      <c r="AJ76" s="1">
        <f t="shared" si="10"/>
        <v>0</v>
      </c>
    </row>
    <row r="77" spans="1:36" x14ac:dyDescent="0.25">
      <c r="A77" s="35" t="str">
        <f>'[2]Участники ШЭ по предметам'!A51</f>
        <v>Информатика</v>
      </c>
      <c r="B77" s="38"/>
      <c r="C77" s="34">
        <f>'[2]Участники ШЭ по предметам'!C51</f>
        <v>0</v>
      </c>
      <c r="D77" s="34">
        <f>'[2]Участники ШЭ по предметам'!D51</f>
        <v>0</v>
      </c>
      <c r="E77" s="34">
        <f>'[2]Участники ШЭ по предметам'!E51</f>
        <v>0</v>
      </c>
      <c r="F77" s="38"/>
      <c r="G77" s="34">
        <f>'[2]Участники ШЭ по предметам'!G51</f>
        <v>3</v>
      </c>
      <c r="H77" s="34">
        <f>'[2]Участники ШЭ по предметам'!H51</f>
        <v>1</v>
      </c>
      <c r="I77" s="34">
        <f>'[2]Участники ШЭ по предметам'!I51</f>
        <v>2</v>
      </c>
      <c r="J77" s="38"/>
      <c r="K77" s="34">
        <f>'[2]Участники ШЭ по предметам'!K51</f>
        <v>1</v>
      </c>
      <c r="L77" s="34">
        <f>'[2]Участники ШЭ по предметам'!L51</f>
        <v>0</v>
      </c>
      <c r="M77" s="34">
        <f>'[2]Участники ШЭ по предметам'!M51</f>
        <v>1</v>
      </c>
      <c r="N77" s="38"/>
      <c r="O77" s="34">
        <f>'[2]Участники ШЭ по предметам'!O51</f>
        <v>0</v>
      </c>
      <c r="P77" s="34">
        <f>'[2]Участники ШЭ по предметам'!P51</f>
        <v>0</v>
      </c>
      <c r="Q77" s="34">
        <f>'[2]Участники ШЭ по предметам'!Q51</f>
        <v>0</v>
      </c>
      <c r="R77" s="38"/>
      <c r="S77" s="34">
        <f>'[2]Участники ШЭ по предметам'!S51</f>
        <v>1</v>
      </c>
      <c r="T77" s="34">
        <f>'[2]Участники ШЭ по предметам'!T51</f>
        <v>0</v>
      </c>
      <c r="U77" s="34">
        <f>'[2]Участники ШЭ по предметам'!U51</f>
        <v>0</v>
      </c>
      <c r="V77" s="38"/>
      <c r="W77" s="34">
        <f>'[2]Участники ШЭ по предметам'!W51</f>
        <v>1</v>
      </c>
      <c r="X77" s="34">
        <f>'[2]Участники ШЭ по предметам'!X51</f>
        <v>0</v>
      </c>
      <c r="Y77" s="34">
        <f>'[2]Участники ШЭ по предметам'!Y51</f>
        <v>0</v>
      </c>
      <c r="Z77" s="38"/>
      <c r="AA77" s="34">
        <f>'[2]Участники ШЭ по предметам'!AA51</f>
        <v>1</v>
      </c>
      <c r="AB77" s="34">
        <f>'[2]Участники ШЭ по предметам'!AB51</f>
        <v>0</v>
      </c>
      <c r="AC77" s="34">
        <f>'[2]Участники ШЭ по предметам'!AC51</f>
        <v>0</v>
      </c>
      <c r="AD77" s="38"/>
      <c r="AE77" s="34">
        <f>'[2]Участники ШЭ по предметам'!AE51</f>
        <v>0</v>
      </c>
      <c r="AF77" s="34">
        <f>'[2]Участники ШЭ по предметам'!AF51</f>
        <v>0</v>
      </c>
      <c r="AG77" s="34">
        <f>'[2]Участники ШЭ по предметам'!AG51</f>
        <v>0</v>
      </c>
      <c r="AH77" s="1">
        <f t="shared" si="8"/>
        <v>7</v>
      </c>
      <c r="AI77" s="1">
        <f t="shared" si="9"/>
        <v>1</v>
      </c>
      <c r="AJ77" s="1">
        <f t="shared" si="10"/>
        <v>3</v>
      </c>
    </row>
    <row r="78" spans="1:36" x14ac:dyDescent="0.25">
      <c r="A78" s="18" t="s">
        <v>26</v>
      </c>
      <c r="B78" s="24">
        <f>SUM(B58:B77)</f>
        <v>0</v>
      </c>
      <c r="C78" s="24">
        <f t="shared" ref="C78:AG78" si="11">SUM(C58:C77)</f>
        <v>0</v>
      </c>
      <c r="D78" s="24">
        <f t="shared" si="11"/>
        <v>0</v>
      </c>
      <c r="E78" s="24">
        <f t="shared" si="11"/>
        <v>0</v>
      </c>
      <c r="F78" s="24">
        <f t="shared" si="11"/>
        <v>5</v>
      </c>
      <c r="G78" s="24">
        <f t="shared" si="11"/>
        <v>28</v>
      </c>
      <c r="H78" s="24">
        <f t="shared" si="11"/>
        <v>12</v>
      </c>
      <c r="I78" s="24">
        <f t="shared" si="11"/>
        <v>2</v>
      </c>
      <c r="J78" s="24">
        <f t="shared" si="11"/>
        <v>1</v>
      </c>
      <c r="K78" s="24">
        <f t="shared" si="11"/>
        <v>5</v>
      </c>
      <c r="L78" s="24">
        <f t="shared" si="11"/>
        <v>1</v>
      </c>
      <c r="M78" s="24">
        <f t="shared" si="11"/>
        <v>1</v>
      </c>
      <c r="N78" s="24">
        <f t="shared" si="11"/>
        <v>2</v>
      </c>
      <c r="O78" s="24">
        <f t="shared" si="11"/>
        <v>4</v>
      </c>
      <c r="P78" s="24">
        <f t="shared" si="11"/>
        <v>1</v>
      </c>
      <c r="Q78" s="24">
        <f t="shared" si="11"/>
        <v>0</v>
      </c>
      <c r="R78" s="24">
        <f t="shared" si="11"/>
        <v>2</v>
      </c>
      <c r="S78" s="24">
        <f t="shared" si="11"/>
        <v>15</v>
      </c>
      <c r="T78" s="24">
        <f t="shared" si="11"/>
        <v>5</v>
      </c>
      <c r="U78" s="24">
        <f t="shared" si="11"/>
        <v>3</v>
      </c>
      <c r="V78" s="24">
        <f t="shared" si="11"/>
        <v>2</v>
      </c>
      <c r="W78" s="24">
        <f t="shared" si="11"/>
        <v>8</v>
      </c>
      <c r="X78" s="24">
        <f t="shared" si="11"/>
        <v>1</v>
      </c>
      <c r="Y78" s="24">
        <f t="shared" si="11"/>
        <v>0</v>
      </c>
      <c r="Z78" s="24">
        <f t="shared" si="11"/>
        <v>1</v>
      </c>
      <c r="AA78" s="24">
        <f t="shared" si="11"/>
        <v>12</v>
      </c>
      <c r="AB78" s="24">
        <f t="shared" si="11"/>
        <v>0</v>
      </c>
      <c r="AC78" s="24">
        <f t="shared" si="11"/>
        <v>1</v>
      </c>
      <c r="AD78" s="24">
        <f t="shared" si="11"/>
        <v>0</v>
      </c>
      <c r="AE78" s="24">
        <f t="shared" si="11"/>
        <v>0</v>
      </c>
      <c r="AF78" s="24">
        <f t="shared" si="11"/>
        <v>0</v>
      </c>
      <c r="AG78" s="24">
        <f t="shared" si="11"/>
        <v>0</v>
      </c>
      <c r="AH78" s="1">
        <f t="shared" si="8"/>
        <v>72</v>
      </c>
      <c r="AI78" s="1">
        <f t="shared" si="9"/>
        <v>20</v>
      </c>
      <c r="AJ78" s="1">
        <f t="shared" si="10"/>
        <v>7</v>
      </c>
    </row>
    <row r="80" spans="1:36" ht="33.75" customHeight="1" x14ac:dyDescent="0.25">
      <c r="A80" s="51" t="s">
        <v>89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10"/>
      <c r="S80" s="11"/>
      <c r="T80" s="11"/>
      <c r="U80" s="11"/>
      <c r="V80" s="11"/>
      <c r="W80" s="11"/>
      <c r="X80" s="11"/>
      <c r="Y80" s="12"/>
      <c r="Z80" s="12"/>
      <c r="AA80" s="12"/>
      <c r="AB80" s="12"/>
      <c r="AC80" s="12"/>
      <c r="AD80" s="12"/>
      <c r="AE80" s="12"/>
      <c r="AF80" s="12"/>
      <c r="AG80" s="12"/>
    </row>
    <row r="81" spans="1:36" ht="33.75" customHeight="1" x14ac:dyDescent="0.35">
      <c r="A81" s="9" t="s">
        <v>67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10"/>
      <c r="S81" s="11"/>
      <c r="T81" s="11"/>
      <c r="U81" s="11"/>
      <c r="V81" s="11"/>
      <c r="W81" s="11"/>
      <c r="X81" s="11"/>
      <c r="Y81" s="12"/>
      <c r="Z81" s="12"/>
      <c r="AA81" s="12"/>
      <c r="AB81" s="12"/>
      <c r="AC81" s="12"/>
      <c r="AD81" s="12"/>
      <c r="AE81" s="12"/>
      <c r="AF81" s="12"/>
      <c r="AG81" s="12"/>
    </row>
    <row r="82" spans="1:36" x14ac:dyDescent="0.25">
      <c r="A82" s="44" t="s">
        <v>28</v>
      </c>
      <c r="B82" s="46" t="s">
        <v>0</v>
      </c>
      <c r="C82" s="47"/>
      <c r="D82" s="47"/>
      <c r="E82" s="48"/>
      <c r="F82" s="46" t="s">
        <v>1</v>
      </c>
      <c r="G82" s="47"/>
      <c r="H82" s="47"/>
      <c r="I82" s="48"/>
      <c r="J82" s="46" t="s">
        <v>2</v>
      </c>
      <c r="K82" s="47"/>
      <c r="L82" s="47"/>
      <c r="M82" s="48"/>
      <c r="N82" s="46" t="s">
        <v>3</v>
      </c>
      <c r="O82" s="47"/>
      <c r="P82" s="47"/>
      <c r="Q82" s="48"/>
      <c r="R82" s="46" t="s">
        <v>4</v>
      </c>
      <c r="S82" s="47"/>
      <c r="T82" s="47"/>
      <c r="U82" s="48"/>
      <c r="V82" s="46" t="s">
        <v>5</v>
      </c>
      <c r="W82" s="47"/>
      <c r="X82" s="47"/>
      <c r="Y82" s="48"/>
      <c r="Z82" s="46" t="s">
        <v>6</v>
      </c>
      <c r="AA82" s="47"/>
      <c r="AB82" s="47"/>
      <c r="AC82" s="48"/>
      <c r="AD82" s="46" t="s">
        <v>7</v>
      </c>
      <c r="AE82" s="47"/>
      <c r="AF82" s="47"/>
      <c r="AG82" s="48"/>
      <c r="AH82" s="50" t="s">
        <v>52</v>
      </c>
      <c r="AI82" s="50" t="s">
        <v>53</v>
      </c>
      <c r="AJ82" s="50" t="s">
        <v>54</v>
      </c>
    </row>
    <row r="83" spans="1:36" ht="84" x14ac:dyDescent="0.25">
      <c r="A83" s="45"/>
      <c r="B83" s="13" t="s">
        <v>24</v>
      </c>
      <c r="C83" s="14" t="s">
        <v>25</v>
      </c>
      <c r="D83" s="14" t="s">
        <v>22</v>
      </c>
      <c r="E83" s="14" t="s">
        <v>23</v>
      </c>
      <c r="F83" s="13" t="s">
        <v>24</v>
      </c>
      <c r="G83" s="14" t="s">
        <v>25</v>
      </c>
      <c r="H83" s="14" t="s">
        <v>22</v>
      </c>
      <c r="I83" s="14" t="s">
        <v>23</v>
      </c>
      <c r="J83" s="13" t="s">
        <v>24</v>
      </c>
      <c r="K83" s="14" t="s">
        <v>25</v>
      </c>
      <c r="L83" s="14" t="s">
        <v>22</v>
      </c>
      <c r="M83" s="14" t="s">
        <v>23</v>
      </c>
      <c r="N83" s="13" t="s">
        <v>24</v>
      </c>
      <c r="O83" s="14" t="s">
        <v>25</v>
      </c>
      <c r="P83" s="14" t="s">
        <v>22</v>
      </c>
      <c r="Q83" s="14" t="s">
        <v>23</v>
      </c>
      <c r="R83" s="13" t="s">
        <v>24</v>
      </c>
      <c r="S83" s="14" t="s">
        <v>25</v>
      </c>
      <c r="T83" s="14" t="s">
        <v>22</v>
      </c>
      <c r="U83" s="14" t="s">
        <v>23</v>
      </c>
      <c r="V83" s="13" t="s">
        <v>24</v>
      </c>
      <c r="W83" s="14" t="s">
        <v>25</v>
      </c>
      <c r="X83" s="14" t="s">
        <v>22</v>
      </c>
      <c r="Y83" s="14" t="s">
        <v>23</v>
      </c>
      <c r="Z83" s="13" t="s">
        <v>24</v>
      </c>
      <c r="AA83" s="14" t="s">
        <v>25</v>
      </c>
      <c r="AB83" s="14" t="s">
        <v>22</v>
      </c>
      <c r="AC83" s="14" t="s">
        <v>23</v>
      </c>
      <c r="AD83" s="13" t="s">
        <v>24</v>
      </c>
      <c r="AE83" s="14" t="s">
        <v>25</v>
      </c>
      <c r="AF83" s="14" t="s">
        <v>22</v>
      </c>
      <c r="AG83" s="14" t="s">
        <v>23</v>
      </c>
      <c r="AH83" s="50"/>
      <c r="AI83" s="50"/>
      <c r="AJ83" s="50"/>
    </row>
    <row r="84" spans="1:36" ht="15" customHeight="1" x14ac:dyDescent="0.25">
      <c r="A84" s="61" t="s">
        <v>14</v>
      </c>
      <c r="B84" s="43">
        <v>12</v>
      </c>
      <c r="C84" s="2"/>
      <c r="D84" s="2"/>
      <c r="E84" s="2"/>
      <c r="F84" s="43">
        <v>7</v>
      </c>
      <c r="G84" s="2">
        <v>4</v>
      </c>
      <c r="H84" s="2">
        <v>2</v>
      </c>
      <c r="I84" s="2">
        <v>1</v>
      </c>
      <c r="J84" s="43">
        <v>8</v>
      </c>
      <c r="K84" s="2">
        <v>5</v>
      </c>
      <c r="L84" s="2">
        <v>3</v>
      </c>
      <c r="M84" s="2">
        <v>1</v>
      </c>
      <c r="N84" s="43">
        <v>5</v>
      </c>
      <c r="O84" s="2">
        <v>1</v>
      </c>
      <c r="P84" s="2">
        <v>1</v>
      </c>
      <c r="Q84" s="2">
        <v>0</v>
      </c>
      <c r="R84" s="43">
        <v>7</v>
      </c>
      <c r="S84" s="2">
        <v>2</v>
      </c>
      <c r="T84" s="2">
        <v>0</v>
      </c>
      <c r="U84" s="2">
        <v>0</v>
      </c>
      <c r="V84" s="43">
        <v>10</v>
      </c>
      <c r="W84" s="2">
        <v>4</v>
      </c>
      <c r="X84" s="2">
        <v>0</v>
      </c>
      <c r="Y84" s="2">
        <v>0</v>
      </c>
      <c r="Z84" s="43"/>
      <c r="AA84" s="2"/>
      <c r="AB84" s="2"/>
      <c r="AC84" s="2"/>
      <c r="AD84" s="43"/>
      <c r="AE84" s="2"/>
      <c r="AF84" s="2"/>
      <c r="AG84" s="2"/>
      <c r="AH84" s="1">
        <f>SUM(C84,G84,K84,O84,S84,W84,AA84,AE84)</f>
        <v>16</v>
      </c>
      <c r="AI84" s="1">
        <f>SUM(D84,H84,L84,P84,T84,X84,AB84,AF84)</f>
        <v>6</v>
      </c>
      <c r="AJ84" s="1">
        <f>SUM(E84,I84,M84,Q84,U84,Y84,AC84,AG84)</f>
        <v>2</v>
      </c>
    </row>
    <row r="85" spans="1:36" ht="15" customHeight="1" x14ac:dyDescent="0.25">
      <c r="A85" s="62" t="s">
        <v>16</v>
      </c>
      <c r="B85" s="37"/>
      <c r="C85" s="2"/>
      <c r="D85" s="2"/>
      <c r="E85" s="2"/>
      <c r="F85" s="37"/>
      <c r="G85" s="2"/>
      <c r="H85" s="2"/>
      <c r="I85" s="2"/>
      <c r="J85" s="37"/>
      <c r="K85" s="2"/>
      <c r="L85" s="2"/>
      <c r="M85" s="2"/>
      <c r="N85" s="37"/>
      <c r="O85" s="2">
        <v>2</v>
      </c>
      <c r="P85" s="2">
        <v>2</v>
      </c>
      <c r="Q85" s="2">
        <v>0</v>
      </c>
      <c r="R85" s="37"/>
      <c r="S85" s="2">
        <v>1</v>
      </c>
      <c r="T85" s="2">
        <v>0</v>
      </c>
      <c r="U85" s="2">
        <v>1</v>
      </c>
      <c r="V85" s="37"/>
      <c r="W85" s="2">
        <v>3</v>
      </c>
      <c r="X85" s="2">
        <v>0</v>
      </c>
      <c r="Y85" s="2">
        <v>3</v>
      </c>
      <c r="Z85" s="37"/>
      <c r="AA85" s="2"/>
      <c r="AB85" s="2"/>
      <c r="AC85" s="2"/>
      <c r="AD85" s="37"/>
      <c r="AE85" s="2"/>
      <c r="AF85" s="2"/>
      <c r="AG85" s="2"/>
      <c r="AH85" s="1">
        <f t="shared" ref="AH85:AH104" si="12">SUM(C85,G85,K85,O85,S85,W85,AA85,AE85)</f>
        <v>6</v>
      </c>
      <c r="AI85" s="1">
        <f t="shared" ref="AI85:AI104" si="13">SUM(D85,H85,L85,P85,T85,X85,AB85,AF85)</f>
        <v>2</v>
      </c>
      <c r="AJ85" s="1">
        <f t="shared" ref="AJ85:AJ104" si="14">SUM(E85,I85,M85,Q85,U85,Y85,AC85,AG85)</f>
        <v>4</v>
      </c>
    </row>
    <row r="86" spans="1:36" ht="15" customHeight="1" x14ac:dyDescent="0.25">
      <c r="A86" s="62" t="s">
        <v>58</v>
      </c>
      <c r="B86" s="37"/>
      <c r="C86" s="2"/>
      <c r="D86" s="2"/>
      <c r="E86" s="2"/>
      <c r="F86" s="37"/>
      <c r="G86" s="2">
        <v>0</v>
      </c>
      <c r="H86" s="2">
        <v>0</v>
      </c>
      <c r="I86" s="2">
        <v>0</v>
      </c>
      <c r="J86" s="37"/>
      <c r="K86" s="2">
        <v>0</v>
      </c>
      <c r="L86" s="2">
        <v>0</v>
      </c>
      <c r="M86" s="2">
        <v>0</v>
      </c>
      <c r="N86" s="37"/>
      <c r="O86" s="2">
        <v>1</v>
      </c>
      <c r="P86" s="2">
        <v>1</v>
      </c>
      <c r="Q86" s="2">
        <v>0</v>
      </c>
      <c r="R86" s="37"/>
      <c r="S86" s="2">
        <v>0</v>
      </c>
      <c r="T86" s="2">
        <v>0</v>
      </c>
      <c r="U86" s="2">
        <v>0</v>
      </c>
      <c r="V86" s="37"/>
      <c r="W86" s="2">
        <v>2</v>
      </c>
      <c r="X86" s="2">
        <v>0</v>
      </c>
      <c r="Y86" s="2">
        <v>0</v>
      </c>
      <c r="Z86" s="37"/>
      <c r="AA86" s="2"/>
      <c r="AB86" s="2"/>
      <c r="AC86" s="2"/>
      <c r="AD86" s="37"/>
      <c r="AE86" s="2"/>
      <c r="AF86" s="2"/>
      <c r="AG86" s="2"/>
      <c r="AH86" s="1">
        <f t="shared" si="12"/>
        <v>3</v>
      </c>
      <c r="AI86" s="1">
        <f t="shared" si="13"/>
        <v>1</v>
      </c>
      <c r="AJ86" s="1">
        <f t="shared" si="14"/>
        <v>0</v>
      </c>
    </row>
    <row r="87" spans="1:36" ht="15" customHeight="1" x14ac:dyDescent="0.25">
      <c r="A87" s="62" t="s">
        <v>13</v>
      </c>
      <c r="B87" s="37"/>
      <c r="C87" s="2"/>
      <c r="D87" s="2"/>
      <c r="E87" s="2"/>
      <c r="F87" s="37"/>
      <c r="G87" s="2"/>
      <c r="H87" s="2"/>
      <c r="I87" s="2"/>
      <c r="J87" s="37"/>
      <c r="K87" s="2"/>
      <c r="L87" s="2"/>
      <c r="M87" s="2"/>
      <c r="N87" s="37"/>
      <c r="O87" s="2"/>
      <c r="P87" s="2"/>
      <c r="Q87" s="2"/>
      <c r="R87" s="37"/>
      <c r="S87" s="2"/>
      <c r="T87" s="2"/>
      <c r="U87" s="2"/>
      <c r="V87" s="37"/>
      <c r="W87" s="2"/>
      <c r="X87" s="2"/>
      <c r="Y87" s="2"/>
      <c r="Z87" s="37"/>
      <c r="AA87" s="2"/>
      <c r="AB87" s="2"/>
      <c r="AC87" s="2"/>
      <c r="AD87" s="37"/>
      <c r="AE87" s="2"/>
      <c r="AF87" s="2"/>
      <c r="AG87" s="2"/>
      <c r="AH87" s="1">
        <f t="shared" si="12"/>
        <v>0</v>
      </c>
      <c r="AI87" s="1">
        <f t="shared" si="13"/>
        <v>0</v>
      </c>
      <c r="AJ87" s="1">
        <f t="shared" si="14"/>
        <v>0</v>
      </c>
    </row>
    <row r="88" spans="1:36" ht="15" customHeight="1" x14ac:dyDescent="0.25">
      <c r="A88" s="63" t="s">
        <v>9</v>
      </c>
      <c r="B88" s="37"/>
      <c r="C88" s="2">
        <v>3</v>
      </c>
      <c r="D88" s="2">
        <v>3</v>
      </c>
      <c r="E88" s="2">
        <v>0</v>
      </c>
      <c r="F88" s="37"/>
      <c r="G88" s="2">
        <v>4</v>
      </c>
      <c r="H88" s="2">
        <v>3</v>
      </c>
      <c r="I88" s="2">
        <v>0</v>
      </c>
      <c r="J88" s="37"/>
      <c r="K88" s="2">
        <v>3</v>
      </c>
      <c r="L88" s="2">
        <v>0</v>
      </c>
      <c r="M88" s="2">
        <v>1</v>
      </c>
      <c r="N88" s="37"/>
      <c r="O88" s="2">
        <v>2</v>
      </c>
      <c r="P88" s="2">
        <v>1</v>
      </c>
      <c r="Q88" s="2">
        <v>0</v>
      </c>
      <c r="R88" s="37"/>
      <c r="S88" s="2">
        <v>2</v>
      </c>
      <c r="T88" s="2">
        <v>0</v>
      </c>
      <c r="U88" s="2">
        <v>2</v>
      </c>
      <c r="V88" s="37"/>
      <c r="W88" s="2">
        <v>3</v>
      </c>
      <c r="X88" s="2">
        <v>0</v>
      </c>
      <c r="Y88" s="2">
        <v>0</v>
      </c>
      <c r="Z88" s="37"/>
      <c r="AA88" s="2"/>
      <c r="AB88" s="2"/>
      <c r="AC88" s="2"/>
      <c r="AD88" s="37"/>
      <c r="AE88" s="2"/>
      <c r="AF88" s="2"/>
      <c r="AG88" s="2"/>
      <c r="AH88" s="1">
        <f t="shared" si="12"/>
        <v>17</v>
      </c>
      <c r="AI88" s="1">
        <f t="shared" si="13"/>
        <v>7</v>
      </c>
      <c r="AJ88" s="1">
        <f t="shared" si="14"/>
        <v>3</v>
      </c>
    </row>
    <row r="89" spans="1:36" ht="15" customHeight="1" x14ac:dyDescent="0.25">
      <c r="A89" s="63" t="s">
        <v>65</v>
      </c>
      <c r="B89" s="37"/>
      <c r="C89" s="2"/>
      <c r="D89" s="2"/>
      <c r="E89" s="2"/>
      <c r="F89" s="37"/>
      <c r="G89" s="2">
        <v>7</v>
      </c>
      <c r="H89" s="2">
        <v>5</v>
      </c>
      <c r="I89" s="2">
        <v>1</v>
      </c>
      <c r="J89" s="37"/>
      <c r="K89" s="2">
        <v>4</v>
      </c>
      <c r="L89" s="2">
        <v>3</v>
      </c>
      <c r="M89" s="2">
        <v>1</v>
      </c>
      <c r="N89" s="37"/>
      <c r="O89" s="2">
        <v>3</v>
      </c>
      <c r="P89" s="2">
        <v>1</v>
      </c>
      <c r="Q89" s="2">
        <v>2</v>
      </c>
      <c r="R89" s="37"/>
      <c r="S89" s="2">
        <v>3</v>
      </c>
      <c r="T89" s="2">
        <v>1</v>
      </c>
      <c r="U89" s="2">
        <v>0</v>
      </c>
      <c r="V89" s="37"/>
      <c r="W89" s="2">
        <v>4</v>
      </c>
      <c r="X89" s="2">
        <v>0</v>
      </c>
      <c r="Y89" s="2">
        <v>2</v>
      </c>
      <c r="Z89" s="37"/>
      <c r="AA89" s="2"/>
      <c r="AB89" s="2"/>
      <c r="AC89" s="2"/>
      <c r="AD89" s="37"/>
      <c r="AE89" s="2"/>
      <c r="AF89" s="2"/>
      <c r="AG89" s="2"/>
      <c r="AH89" s="1">
        <f t="shared" si="12"/>
        <v>21</v>
      </c>
      <c r="AI89" s="1">
        <f t="shared" si="13"/>
        <v>10</v>
      </c>
      <c r="AJ89" s="1">
        <f t="shared" si="14"/>
        <v>6</v>
      </c>
    </row>
    <row r="90" spans="1:36" ht="15" customHeight="1" x14ac:dyDescent="0.25">
      <c r="A90" s="63" t="s">
        <v>59</v>
      </c>
      <c r="B90" s="37"/>
      <c r="C90" s="2"/>
      <c r="D90" s="2"/>
      <c r="E90" s="2"/>
      <c r="F90" s="37"/>
      <c r="G90" s="2"/>
      <c r="H90" s="2"/>
      <c r="I90" s="2"/>
      <c r="J90" s="37"/>
      <c r="K90" s="2"/>
      <c r="L90" s="2"/>
      <c r="M90" s="2"/>
      <c r="N90" s="37"/>
      <c r="O90" s="2"/>
      <c r="P90" s="2"/>
      <c r="Q90" s="2"/>
      <c r="R90" s="37"/>
      <c r="S90" s="2"/>
      <c r="T90" s="2"/>
      <c r="U90" s="2"/>
      <c r="V90" s="37"/>
      <c r="W90" s="2"/>
      <c r="X90" s="2"/>
      <c r="Y90" s="2"/>
      <c r="Z90" s="37"/>
      <c r="AA90" s="2"/>
      <c r="AB90" s="2"/>
      <c r="AC90" s="2"/>
      <c r="AD90" s="37"/>
      <c r="AE90" s="2"/>
      <c r="AF90" s="2"/>
      <c r="AG90" s="2"/>
      <c r="AH90" s="1">
        <f t="shared" si="12"/>
        <v>0</v>
      </c>
      <c r="AI90" s="1">
        <f t="shared" si="13"/>
        <v>0</v>
      </c>
      <c r="AJ90" s="1">
        <f t="shared" si="14"/>
        <v>0</v>
      </c>
    </row>
    <row r="91" spans="1:36" ht="15" customHeight="1" x14ac:dyDescent="0.25">
      <c r="A91" s="63" t="s">
        <v>15</v>
      </c>
      <c r="B91" s="37"/>
      <c r="C91" s="2"/>
      <c r="D91" s="2"/>
      <c r="E91" s="2"/>
      <c r="F91" s="37"/>
      <c r="G91" s="2">
        <v>0</v>
      </c>
      <c r="H91" s="2">
        <v>0</v>
      </c>
      <c r="I91" s="2">
        <v>0</v>
      </c>
      <c r="J91" s="37"/>
      <c r="K91" s="2">
        <v>0</v>
      </c>
      <c r="L91" s="2">
        <v>0</v>
      </c>
      <c r="M91" s="2">
        <v>0</v>
      </c>
      <c r="N91" s="37"/>
      <c r="O91" s="2">
        <v>2</v>
      </c>
      <c r="P91" s="2">
        <v>1</v>
      </c>
      <c r="Q91" s="2">
        <v>0</v>
      </c>
      <c r="R91" s="37"/>
      <c r="S91" s="2">
        <v>1</v>
      </c>
      <c r="T91" s="2">
        <v>1</v>
      </c>
      <c r="U91" s="2">
        <v>0</v>
      </c>
      <c r="V91" s="37"/>
      <c r="W91" s="2">
        <v>4</v>
      </c>
      <c r="X91" s="2">
        <v>1</v>
      </c>
      <c r="Y91" s="2">
        <v>0</v>
      </c>
      <c r="Z91" s="37"/>
      <c r="AA91" s="2"/>
      <c r="AB91" s="2"/>
      <c r="AC91" s="2"/>
      <c r="AD91" s="37"/>
      <c r="AE91" s="2"/>
      <c r="AF91" s="2"/>
      <c r="AG91" s="2"/>
      <c r="AH91" s="1">
        <f t="shared" si="12"/>
        <v>7</v>
      </c>
      <c r="AI91" s="1">
        <f t="shared" si="13"/>
        <v>3</v>
      </c>
      <c r="AJ91" s="1">
        <f t="shared" si="14"/>
        <v>0</v>
      </c>
    </row>
    <row r="92" spans="1:36" ht="15" customHeight="1" x14ac:dyDescent="0.25">
      <c r="A92" s="63" t="s">
        <v>21</v>
      </c>
      <c r="B92" s="37"/>
      <c r="C92" s="2"/>
      <c r="D92" s="2"/>
      <c r="E92" s="2"/>
      <c r="F92" s="37"/>
      <c r="G92" s="2"/>
      <c r="H92" s="2"/>
      <c r="I92" s="2"/>
      <c r="J92" s="37"/>
      <c r="K92" s="2"/>
      <c r="L92" s="2"/>
      <c r="M92" s="2"/>
      <c r="N92" s="37"/>
      <c r="O92" s="2"/>
      <c r="P92" s="2"/>
      <c r="Q92" s="2"/>
      <c r="R92" s="37"/>
      <c r="S92" s="2"/>
      <c r="T92" s="2"/>
      <c r="U92" s="2"/>
      <c r="V92" s="37"/>
      <c r="W92" s="2"/>
      <c r="X92" s="2"/>
      <c r="Y92" s="2"/>
      <c r="Z92" s="37"/>
      <c r="AA92" s="2"/>
      <c r="AB92" s="2"/>
      <c r="AC92" s="2"/>
      <c r="AD92" s="37"/>
      <c r="AE92" s="2"/>
      <c r="AF92" s="2"/>
      <c r="AG92" s="2"/>
      <c r="AH92" s="1">
        <f t="shared" si="12"/>
        <v>0</v>
      </c>
      <c r="AI92" s="1">
        <f t="shared" si="13"/>
        <v>0</v>
      </c>
      <c r="AJ92" s="1">
        <f t="shared" si="14"/>
        <v>0</v>
      </c>
    </row>
    <row r="93" spans="1:36" ht="15" customHeight="1" x14ac:dyDescent="0.25">
      <c r="A93" s="63" t="s">
        <v>20</v>
      </c>
      <c r="B93" s="37"/>
      <c r="C93" s="2"/>
      <c r="D93" s="2"/>
      <c r="E93" s="2"/>
      <c r="F93" s="37"/>
      <c r="G93" s="2"/>
      <c r="H93" s="2"/>
      <c r="I93" s="2"/>
      <c r="J93" s="37"/>
      <c r="K93" s="2"/>
      <c r="L93" s="2"/>
      <c r="M93" s="2"/>
      <c r="N93" s="37"/>
      <c r="O93" s="2"/>
      <c r="P93" s="2"/>
      <c r="Q93" s="2"/>
      <c r="R93" s="37"/>
      <c r="S93" s="2"/>
      <c r="T93" s="2"/>
      <c r="U93" s="2"/>
      <c r="V93" s="37"/>
      <c r="W93" s="2"/>
      <c r="X93" s="2"/>
      <c r="Y93" s="2"/>
      <c r="Z93" s="37"/>
      <c r="AA93" s="2"/>
      <c r="AB93" s="2"/>
      <c r="AC93" s="2"/>
      <c r="AD93" s="37"/>
      <c r="AE93" s="2"/>
      <c r="AF93" s="2"/>
      <c r="AG93" s="2"/>
      <c r="AH93" s="1">
        <f t="shared" si="12"/>
        <v>0</v>
      </c>
      <c r="AI93" s="1">
        <f t="shared" si="13"/>
        <v>0</v>
      </c>
      <c r="AJ93" s="1">
        <f t="shared" si="14"/>
        <v>0</v>
      </c>
    </row>
    <row r="94" spans="1:36" ht="15" customHeight="1" x14ac:dyDescent="0.25">
      <c r="A94" s="63" t="s">
        <v>10</v>
      </c>
      <c r="B94" s="37"/>
      <c r="C94" s="2"/>
      <c r="D94" s="2"/>
      <c r="E94" s="2"/>
      <c r="F94" s="37"/>
      <c r="G94" s="2">
        <v>0</v>
      </c>
      <c r="H94" s="2">
        <v>0</v>
      </c>
      <c r="I94" s="2">
        <v>0</v>
      </c>
      <c r="J94" s="37"/>
      <c r="K94" s="2">
        <v>0</v>
      </c>
      <c r="L94" s="2">
        <v>0</v>
      </c>
      <c r="M94" s="2">
        <v>0</v>
      </c>
      <c r="N94" s="37"/>
      <c r="O94" s="2">
        <v>0</v>
      </c>
      <c r="P94" s="2">
        <v>0</v>
      </c>
      <c r="Q94" s="2">
        <v>0</v>
      </c>
      <c r="R94" s="37"/>
      <c r="S94" s="2">
        <v>1</v>
      </c>
      <c r="T94" s="2">
        <v>1</v>
      </c>
      <c r="U94" s="2">
        <v>0</v>
      </c>
      <c r="V94" s="37"/>
      <c r="W94" s="2">
        <v>1</v>
      </c>
      <c r="X94" s="2">
        <v>0</v>
      </c>
      <c r="Y94" s="2">
        <v>0</v>
      </c>
      <c r="Z94" s="37"/>
      <c r="AA94" s="2"/>
      <c r="AB94" s="2"/>
      <c r="AC94" s="2"/>
      <c r="AD94" s="37"/>
      <c r="AE94" s="2"/>
      <c r="AF94" s="2"/>
      <c r="AG94" s="2"/>
      <c r="AH94" s="1">
        <f t="shared" si="12"/>
        <v>2</v>
      </c>
      <c r="AI94" s="1">
        <f t="shared" si="13"/>
        <v>1</v>
      </c>
      <c r="AJ94" s="1">
        <f t="shared" si="14"/>
        <v>0</v>
      </c>
    </row>
    <row r="95" spans="1:36" ht="15" customHeight="1" x14ac:dyDescent="0.25">
      <c r="A95" s="63" t="s">
        <v>27</v>
      </c>
      <c r="B95" s="37"/>
      <c r="C95" s="2"/>
      <c r="D95" s="2"/>
      <c r="E95" s="2"/>
      <c r="F95" s="37"/>
      <c r="G95" s="2"/>
      <c r="H95" s="2"/>
      <c r="I95" s="2"/>
      <c r="J95" s="37"/>
      <c r="K95" s="2"/>
      <c r="L95" s="2"/>
      <c r="M95" s="2"/>
      <c r="N95" s="37"/>
      <c r="O95" s="2"/>
      <c r="P95" s="2"/>
      <c r="Q95" s="2"/>
      <c r="R95" s="37"/>
      <c r="S95" s="2"/>
      <c r="T95" s="2"/>
      <c r="U95" s="2"/>
      <c r="V95" s="37"/>
      <c r="W95" s="2"/>
      <c r="X95" s="2"/>
      <c r="Y95" s="2"/>
      <c r="Z95" s="37"/>
      <c r="AA95" s="2"/>
      <c r="AB95" s="2"/>
      <c r="AC95" s="2"/>
      <c r="AD95" s="37"/>
      <c r="AE95" s="2"/>
      <c r="AF95" s="2"/>
      <c r="AG95" s="2"/>
      <c r="AH95" s="1">
        <f t="shared" si="12"/>
        <v>0</v>
      </c>
      <c r="AI95" s="1">
        <f t="shared" si="13"/>
        <v>0</v>
      </c>
      <c r="AJ95" s="1">
        <f t="shared" si="14"/>
        <v>0</v>
      </c>
    </row>
    <row r="96" spans="1:36" ht="15" customHeight="1" x14ac:dyDescent="0.25">
      <c r="A96" s="63" t="s">
        <v>18</v>
      </c>
      <c r="B96" s="37"/>
      <c r="C96" s="2"/>
      <c r="D96" s="2"/>
      <c r="E96" s="2"/>
      <c r="F96" s="37"/>
      <c r="G96" s="2"/>
      <c r="H96" s="2"/>
      <c r="I96" s="2"/>
      <c r="J96" s="37"/>
      <c r="K96" s="2"/>
      <c r="L96" s="2"/>
      <c r="M96" s="2"/>
      <c r="N96" s="37"/>
      <c r="O96" s="2"/>
      <c r="P96" s="2"/>
      <c r="Q96" s="2"/>
      <c r="R96" s="37"/>
      <c r="S96" s="2"/>
      <c r="T96" s="2"/>
      <c r="U96" s="2"/>
      <c r="V96" s="37"/>
      <c r="W96" s="2"/>
      <c r="X96" s="2"/>
      <c r="Y96" s="2"/>
      <c r="Z96" s="37"/>
      <c r="AA96" s="2"/>
      <c r="AB96" s="2"/>
      <c r="AC96" s="2"/>
      <c r="AD96" s="37"/>
      <c r="AE96" s="2"/>
      <c r="AF96" s="2"/>
      <c r="AG96" s="2"/>
      <c r="AH96" s="1">
        <f t="shared" si="12"/>
        <v>0</v>
      </c>
      <c r="AI96" s="1">
        <f t="shared" si="13"/>
        <v>0</v>
      </c>
      <c r="AJ96" s="1">
        <f t="shared" si="14"/>
        <v>0</v>
      </c>
    </row>
    <row r="97" spans="1:36" ht="15" customHeight="1" x14ac:dyDescent="0.25">
      <c r="A97" s="63" t="s">
        <v>19</v>
      </c>
      <c r="B97" s="37"/>
      <c r="C97" s="2"/>
      <c r="D97" s="2"/>
      <c r="E97" s="2"/>
      <c r="F97" s="37"/>
      <c r="G97" s="2">
        <v>4</v>
      </c>
      <c r="H97" s="2">
        <v>4</v>
      </c>
      <c r="I97" s="2">
        <v>0</v>
      </c>
      <c r="J97" s="37"/>
      <c r="K97" s="2">
        <v>3</v>
      </c>
      <c r="L97" s="2">
        <v>3</v>
      </c>
      <c r="M97" s="2">
        <v>0</v>
      </c>
      <c r="N97" s="37"/>
      <c r="O97" s="2">
        <v>3</v>
      </c>
      <c r="P97" s="2">
        <v>3</v>
      </c>
      <c r="Q97" s="2">
        <v>0</v>
      </c>
      <c r="R97" s="37"/>
      <c r="S97" s="2">
        <v>4</v>
      </c>
      <c r="T97" s="2">
        <v>4</v>
      </c>
      <c r="U97" s="2">
        <v>0</v>
      </c>
      <c r="V97" s="37"/>
      <c r="W97" s="2">
        <v>5</v>
      </c>
      <c r="X97" s="2">
        <v>4</v>
      </c>
      <c r="Y97" s="2">
        <v>1</v>
      </c>
      <c r="Z97" s="37"/>
      <c r="AA97" s="2"/>
      <c r="AB97" s="2"/>
      <c r="AC97" s="2"/>
      <c r="AD97" s="37"/>
      <c r="AE97" s="2"/>
      <c r="AF97" s="2"/>
      <c r="AG97" s="2"/>
      <c r="AH97" s="1">
        <f t="shared" si="12"/>
        <v>19</v>
      </c>
      <c r="AI97" s="1">
        <f t="shared" si="13"/>
        <v>18</v>
      </c>
      <c r="AJ97" s="1">
        <f t="shared" si="14"/>
        <v>1</v>
      </c>
    </row>
    <row r="98" spans="1:36" ht="15" customHeight="1" x14ac:dyDescent="0.25">
      <c r="A98" s="63" t="s">
        <v>12</v>
      </c>
      <c r="B98" s="37"/>
      <c r="C98" s="2"/>
      <c r="D98" s="2"/>
      <c r="E98" s="2"/>
      <c r="F98" s="37"/>
      <c r="G98" s="2">
        <v>3</v>
      </c>
      <c r="H98" s="2">
        <v>1</v>
      </c>
      <c r="I98" s="2">
        <v>0</v>
      </c>
      <c r="J98" s="37"/>
      <c r="K98" s="2">
        <v>2</v>
      </c>
      <c r="L98" s="2">
        <v>0</v>
      </c>
      <c r="M98" s="2">
        <v>1</v>
      </c>
      <c r="N98" s="37"/>
      <c r="O98" s="2">
        <v>4</v>
      </c>
      <c r="P98" s="2">
        <v>1</v>
      </c>
      <c r="Q98" s="2">
        <v>1</v>
      </c>
      <c r="R98" s="37"/>
      <c r="S98" s="2">
        <v>3</v>
      </c>
      <c r="T98" s="2">
        <v>0</v>
      </c>
      <c r="U98" s="2">
        <v>0</v>
      </c>
      <c r="V98" s="37"/>
      <c r="W98" s="2">
        <v>2</v>
      </c>
      <c r="X98" s="2">
        <v>0</v>
      </c>
      <c r="Y98" s="2">
        <v>0</v>
      </c>
      <c r="Z98" s="37"/>
      <c r="AA98" s="2"/>
      <c r="AB98" s="2"/>
      <c r="AC98" s="2"/>
      <c r="AD98" s="37"/>
      <c r="AE98" s="2"/>
      <c r="AF98" s="2"/>
      <c r="AG98" s="2"/>
      <c r="AH98" s="1">
        <f t="shared" si="12"/>
        <v>14</v>
      </c>
      <c r="AI98" s="1">
        <f t="shared" si="13"/>
        <v>2</v>
      </c>
      <c r="AJ98" s="1">
        <f t="shared" si="14"/>
        <v>2</v>
      </c>
    </row>
    <row r="99" spans="1:36" ht="15" customHeight="1" x14ac:dyDescent="0.25">
      <c r="A99" s="63" t="s">
        <v>11</v>
      </c>
      <c r="B99" s="37"/>
      <c r="C99" s="2"/>
      <c r="D99" s="2"/>
      <c r="E99" s="2"/>
      <c r="F99" s="37"/>
      <c r="G99" s="2"/>
      <c r="H99" s="2"/>
      <c r="I99" s="2"/>
      <c r="J99" s="37"/>
      <c r="K99" s="2"/>
      <c r="L99" s="2"/>
      <c r="M99" s="2"/>
      <c r="N99" s="37"/>
      <c r="O99" s="2"/>
      <c r="P99" s="2"/>
      <c r="Q99" s="2"/>
      <c r="R99" s="37"/>
      <c r="S99" s="2"/>
      <c r="T99" s="2"/>
      <c r="U99" s="2"/>
      <c r="V99" s="37"/>
      <c r="W99" s="2"/>
      <c r="X99" s="2"/>
      <c r="Y99" s="2"/>
      <c r="Z99" s="37"/>
      <c r="AA99" s="2"/>
      <c r="AB99" s="2"/>
      <c r="AC99" s="2"/>
      <c r="AD99" s="37"/>
      <c r="AE99" s="2"/>
      <c r="AF99" s="2"/>
      <c r="AG99" s="2"/>
      <c r="AH99" s="1">
        <f t="shared" si="12"/>
        <v>0</v>
      </c>
      <c r="AI99" s="1">
        <f t="shared" si="13"/>
        <v>0</v>
      </c>
      <c r="AJ99" s="1">
        <f t="shared" si="14"/>
        <v>0</v>
      </c>
    </row>
    <row r="100" spans="1:36" ht="15" customHeight="1" x14ac:dyDescent="0.25">
      <c r="A100" s="63" t="s">
        <v>64</v>
      </c>
      <c r="B100" s="37"/>
      <c r="C100" s="2"/>
      <c r="D100" s="2"/>
      <c r="E100" s="2"/>
      <c r="F100" s="37"/>
      <c r="G100" s="2">
        <v>0</v>
      </c>
      <c r="H100" s="2">
        <v>0</v>
      </c>
      <c r="I100" s="2">
        <v>0</v>
      </c>
      <c r="J100" s="37"/>
      <c r="K100" s="2">
        <v>0</v>
      </c>
      <c r="L100" s="2">
        <v>0</v>
      </c>
      <c r="M100" s="2">
        <v>0</v>
      </c>
      <c r="N100" s="37"/>
      <c r="O100" s="2">
        <v>0</v>
      </c>
      <c r="P100" s="2">
        <v>0</v>
      </c>
      <c r="Q100" s="2">
        <v>0</v>
      </c>
      <c r="R100" s="37"/>
      <c r="S100" s="2">
        <v>0</v>
      </c>
      <c r="T100" s="2">
        <v>0</v>
      </c>
      <c r="U100" s="2">
        <v>0</v>
      </c>
      <c r="V100" s="37"/>
      <c r="W100" s="2">
        <v>5</v>
      </c>
      <c r="X100" s="2">
        <v>4</v>
      </c>
      <c r="Y100" s="2">
        <v>0</v>
      </c>
      <c r="Z100" s="37"/>
      <c r="AA100" s="2"/>
      <c r="AB100" s="2"/>
      <c r="AC100" s="2"/>
      <c r="AD100" s="37"/>
      <c r="AE100" s="2"/>
      <c r="AF100" s="2"/>
      <c r="AG100" s="2"/>
      <c r="AH100" s="1">
        <f t="shared" si="12"/>
        <v>5</v>
      </c>
      <c r="AI100" s="1">
        <f t="shared" si="13"/>
        <v>4</v>
      </c>
      <c r="AJ100" s="1">
        <f t="shared" si="14"/>
        <v>0</v>
      </c>
    </row>
    <row r="101" spans="1:36" ht="15" customHeight="1" x14ac:dyDescent="0.25">
      <c r="A101" s="63" t="s">
        <v>8</v>
      </c>
      <c r="B101" s="37"/>
      <c r="C101" s="2">
        <v>2</v>
      </c>
      <c r="D101" s="2">
        <v>0</v>
      </c>
      <c r="E101" s="2">
        <v>0</v>
      </c>
      <c r="F101" s="37"/>
      <c r="G101" s="2">
        <v>5</v>
      </c>
      <c r="H101" s="2">
        <v>0</v>
      </c>
      <c r="I101" s="2">
        <v>0</v>
      </c>
      <c r="J101" s="37"/>
      <c r="K101" s="2">
        <v>3</v>
      </c>
      <c r="L101" s="2">
        <v>0</v>
      </c>
      <c r="M101" s="2">
        <v>0</v>
      </c>
      <c r="N101" s="37"/>
      <c r="O101" s="2">
        <v>2</v>
      </c>
      <c r="P101" s="2">
        <v>0</v>
      </c>
      <c r="Q101" s="2">
        <v>0</v>
      </c>
      <c r="R101" s="37"/>
      <c r="S101" s="2">
        <v>2</v>
      </c>
      <c r="T101" s="2">
        <v>0</v>
      </c>
      <c r="U101" s="2">
        <v>0</v>
      </c>
      <c r="V101" s="37"/>
      <c r="W101" s="2">
        <v>4</v>
      </c>
      <c r="X101" s="2">
        <v>0</v>
      </c>
      <c r="Y101" s="2">
        <v>0</v>
      </c>
      <c r="Z101" s="37"/>
      <c r="AA101" s="2"/>
      <c r="AB101" s="2"/>
      <c r="AC101" s="2"/>
      <c r="AD101" s="37"/>
      <c r="AE101" s="2"/>
      <c r="AF101" s="2"/>
      <c r="AG101" s="2"/>
      <c r="AH101" s="1">
        <f t="shared" si="12"/>
        <v>18</v>
      </c>
      <c r="AI101" s="1">
        <f t="shared" si="13"/>
        <v>0</v>
      </c>
      <c r="AJ101" s="1">
        <f t="shared" si="14"/>
        <v>0</v>
      </c>
    </row>
    <row r="102" spans="1:36" ht="15" customHeight="1" x14ac:dyDescent="0.25">
      <c r="A102" s="63" t="s">
        <v>17</v>
      </c>
      <c r="B102" s="37"/>
      <c r="C102" s="2"/>
      <c r="D102" s="2"/>
      <c r="E102" s="2"/>
      <c r="F102" s="37"/>
      <c r="G102" s="2">
        <v>0</v>
      </c>
      <c r="H102" s="2">
        <v>0</v>
      </c>
      <c r="I102" s="2">
        <v>0</v>
      </c>
      <c r="J102" s="37"/>
      <c r="K102" s="2"/>
      <c r="L102" s="2"/>
      <c r="M102" s="2"/>
      <c r="N102" s="37"/>
      <c r="O102" s="2"/>
      <c r="P102" s="2"/>
      <c r="Q102" s="2"/>
      <c r="R102" s="37"/>
      <c r="S102" s="2"/>
      <c r="T102" s="2"/>
      <c r="U102" s="2"/>
      <c r="V102" s="37"/>
      <c r="W102" s="2"/>
      <c r="X102" s="2"/>
      <c r="Y102" s="2"/>
      <c r="Z102" s="37"/>
      <c r="AA102" s="2"/>
      <c r="AB102" s="2"/>
      <c r="AC102" s="2"/>
      <c r="AD102" s="37"/>
      <c r="AE102" s="2"/>
      <c r="AF102" s="2"/>
      <c r="AG102" s="2"/>
      <c r="AH102" s="1">
        <f t="shared" si="12"/>
        <v>0</v>
      </c>
      <c r="AI102" s="1">
        <f t="shared" si="13"/>
        <v>0</v>
      </c>
      <c r="AJ102" s="1">
        <f t="shared" si="14"/>
        <v>0</v>
      </c>
    </row>
    <row r="103" spans="1:36" ht="15" customHeight="1" x14ac:dyDescent="0.25">
      <c r="A103" s="63" t="s">
        <v>50</v>
      </c>
      <c r="B103" s="38"/>
      <c r="C103" s="2"/>
      <c r="D103" s="2"/>
      <c r="E103" s="2"/>
      <c r="F103" s="38"/>
      <c r="G103" s="2"/>
      <c r="H103" s="2"/>
      <c r="I103" s="2"/>
      <c r="J103" s="38"/>
      <c r="K103" s="2">
        <v>2</v>
      </c>
      <c r="L103" s="2">
        <v>0</v>
      </c>
      <c r="M103" s="2">
        <v>0</v>
      </c>
      <c r="N103" s="38"/>
      <c r="O103" s="2">
        <v>1</v>
      </c>
      <c r="P103" s="2">
        <v>0</v>
      </c>
      <c r="Q103" s="2">
        <v>0</v>
      </c>
      <c r="R103" s="38"/>
      <c r="S103" s="2">
        <v>0</v>
      </c>
      <c r="T103" s="2">
        <v>0</v>
      </c>
      <c r="U103" s="2">
        <v>0</v>
      </c>
      <c r="V103" s="38"/>
      <c r="W103" s="2">
        <v>0</v>
      </c>
      <c r="X103" s="2">
        <v>0</v>
      </c>
      <c r="Y103" s="2">
        <v>0</v>
      </c>
      <c r="Z103" s="38"/>
      <c r="AA103" s="2"/>
      <c r="AB103" s="2"/>
      <c r="AC103" s="2"/>
      <c r="AD103" s="38"/>
      <c r="AE103" s="2"/>
      <c r="AF103" s="2"/>
      <c r="AG103" s="2"/>
      <c r="AH103" s="1">
        <f t="shared" si="12"/>
        <v>3</v>
      </c>
      <c r="AI103" s="1">
        <f t="shared" si="13"/>
        <v>0</v>
      </c>
      <c r="AJ103" s="1">
        <f t="shared" si="14"/>
        <v>0</v>
      </c>
    </row>
    <row r="104" spans="1:36" x14ac:dyDescent="0.25">
      <c r="A104" s="18" t="s">
        <v>26</v>
      </c>
      <c r="B104" s="24">
        <f>SUM(B84:B103)</f>
        <v>12</v>
      </c>
      <c r="C104" s="24">
        <f t="shared" ref="C104:AG104" si="15">SUM(C84:C103)</f>
        <v>5</v>
      </c>
      <c r="D104" s="24">
        <f t="shared" si="15"/>
        <v>3</v>
      </c>
      <c r="E104" s="24">
        <f t="shared" si="15"/>
        <v>0</v>
      </c>
      <c r="F104" s="24">
        <f t="shared" si="15"/>
        <v>7</v>
      </c>
      <c r="G104" s="24">
        <f t="shared" si="15"/>
        <v>27</v>
      </c>
      <c r="H104" s="24">
        <f t="shared" si="15"/>
        <v>15</v>
      </c>
      <c r="I104" s="24">
        <f t="shared" si="15"/>
        <v>2</v>
      </c>
      <c r="J104" s="24">
        <f t="shared" si="15"/>
        <v>8</v>
      </c>
      <c r="K104" s="24">
        <f t="shared" si="15"/>
        <v>22</v>
      </c>
      <c r="L104" s="24">
        <f t="shared" si="15"/>
        <v>9</v>
      </c>
      <c r="M104" s="24">
        <f t="shared" si="15"/>
        <v>4</v>
      </c>
      <c r="N104" s="24">
        <f t="shared" si="15"/>
        <v>5</v>
      </c>
      <c r="O104" s="24">
        <f t="shared" si="15"/>
        <v>21</v>
      </c>
      <c r="P104" s="24">
        <f t="shared" si="15"/>
        <v>11</v>
      </c>
      <c r="Q104" s="24">
        <f t="shared" si="15"/>
        <v>3</v>
      </c>
      <c r="R104" s="24">
        <f t="shared" si="15"/>
        <v>7</v>
      </c>
      <c r="S104" s="24">
        <f t="shared" si="15"/>
        <v>19</v>
      </c>
      <c r="T104" s="24">
        <f t="shared" si="15"/>
        <v>7</v>
      </c>
      <c r="U104" s="24">
        <f t="shared" si="15"/>
        <v>3</v>
      </c>
      <c r="V104" s="24">
        <f t="shared" si="15"/>
        <v>10</v>
      </c>
      <c r="W104" s="24">
        <f t="shared" si="15"/>
        <v>37</v>
      </c>
      <c r="X104" s="24">
        <f t="shared" si="15"/>
        <v>9</v>
      </c>
      <c r="Y104" s="24">
        <f t="shared" si="15"/>
        <v>6</v>
      </c>
      <c r="Z104" s="24">
        <f t="shared" si="15"/>
        <v>0</v>
      </c>
      <c r="AA104" s="24">
        <f t="shared" si="15"/>
        <v>0</v>
      </c>
      <c r="AB104" s="24">
        <f t="shared" si="15"/>
        <v>0</v>
      </c>
      <c r="AC104" s="24">
        <f t="shared" si="15"/>
        <v>0</v>
      </c>
      <c r="AD104" s="24">
        <f t="shared" si="15"/>
        <v>0</v>
      </c>
      <c r="AE104" s="24">
        <f t="shared" si="15"/>
        <v>0</v>
      </c>
      <c r="AF104" s="24">
        <f t="shared" si="15"/>
        <v>0</v>
      </c>
      <c r="AG104" s="24">
        <f t="shared" si="15"/>
        <v>0</v>
      </c>
      <c r="AH104" s="1">
        <f t="shared" si="12"/>
        <v>131</v>
      </c>
      <c r="AI104" s="1">
        <f t="shared" si="13"/>
        <v>54</v>
      </c>
      <c r="AJ104" s="1">
        <f t="shared" si="14"/>
        <v>18</v>
      </c>
    </row>
    <row r="106" spans="1:36" ht="33.75" customHeight="1" x14ac:dyDescent="0.25">
      <c r="A106" s="51" t="s">
        <v>57</v>
      </c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10"/>
      <c r="S106" s="11"/>
      <c r="T106" s="11"/>
      <c r="U106" s="11"/>
      <c r="V106" s="11"/>
      <c r="W106" s="11"/>
      <c r="X106" s="11"/>
      <c r="Y106" s="12"/>
      <c r="Z106" s="12"/>
      <c r="AA106" s="12"/>
      <c r="AB106" s="12"/>
      <c r="AC106" s="12"/>
      <c r="AD106" s="12"/>
      <c r="AE106" s="12"/>
      <c r="AF106" s="12"/>
      <c r="AG106" s="12"/>
    </row>
    <row r="107" spans="1:36" ht="33.75" customHeight="1" x14ac:dyDescent="0.35">
      <c r="A107" s="9" t="s">
        <v>67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10"/>
      <c r="S107" s="11"/>
      <c r="T107" s="11"/>
      <c r="U107" s="11"/>
      <c r="V107" s="11"/>
      <c r="W107" s="11"/>
      <c r="X107" s="11"/>
      <c r="Y107" s="12"/>
      <c r="Z107" s="12"/>
      <c r="AA107" s="12"/>
      <c r="AB107" s="12"/>
      <c r="AC107" s="12"/>
      <c r="AD107" s="12"/>
      <c r="AE107" s="12"/>
      <c r="AF107" s="12"/>
      <c r="AG107" s="12"/>
    </row>
    <row r="108" spans="1:36" x14ac:dyDescent="0.25">
      <c r="A108" s="44" t="s">
        <v>28</v>
      </c>
      <c r="B108" s="46" t="s">
        <v>0</v>
      </c>
      <c r="C108" s="47"/>
      <c r="D108" s="47"/>
      <c r="E108" s="48"/>
      <c r="F108" s="46" t="s">
        <v>1</v>
      </c>
      <c r="G108" s="47"/>
      <c r="H108" s="47"/>
      <c r="I108" s="48"/>
      <c r="J108" s="46" t="s">
        <v>2</v>
      </c>
      <c r="K108" s="47"/>
      <c r="L108" s="47"/>
      <c r="M108" s="48"/>
      <c r="N108" s="46" t="s">
        <v>3</v>
      </c>
      <c r="O108" s="47"/>
      <c r="P108" s="47"/>
      <c r="Q108" s="48"/>
      <c r="R108" s="46" t="s">
        <v>4</v>
      </c>
      <c r="S108" s="47"/>
      <c r="T108" s="47"/>
      <c r="U108" s="48"/>
      <c r="V108" s="46" t="s">
        <v>5</v>
      </c>
      <c r="W108" s="47"/>
      <c r="X108" s="47"/>
      <c r="Y108" s="48"/>
      <c r="Z108" s="46" t="s">
        <v>6</v>
      </c>
      <c r="AA108" s="47"/>
      <c r="AB108" s="47"/>
      <c r="AC108" s="48"/>
      <c r="AD108" s="46" t="s">
        <v>7</v>
      </c>
      <c r="AE108" s="47"/>
      <c r="AF108" s="47"/>
      <c r="AG108" s="48"/>
      <c r="AH108" s="50" t="s">
        <v>52</v>
      </c>
      <c r="AI108" s="50" t="s">
        <v>53</v>
      </c>
      <c r="AJ108" s="50" t="s">
        <v>54</v>
      </c>
    </row>
    <row r="109" spans="1:36" ht="84" x14ac:dyDescent="0.25">
      <c r="A109" s="45"/>
      <c r="B109" s="13" t="s">
        <v>24</v>
      </c>
      <c r="C109" s="14" t="s">
        <v>25</v>
      </c>
      <c r="D109" s="14" t="s">
        <v>22</v>
      </c>
      <c r="E109" s="14" t="s">
        <v>23</v>
      </c>
      <c r="F109" s="13" t="s">
        <v>24</v>
      </c>
      <c r="G109" s="14" t="s">
        <v>25</v>
      </c>
      <c r="H109" s="14" t="s">
        <v>22</v>
      </c>
      <c r="I109" s="14" t="s">
        <v>23</v>
      </c>
      <c r="J109" s="13" t="s">
        <v>24</v>
      </c>
      <c r="K109" s="14" t="s">
        <v>25</v>
      </c>
      <c r="L109" s="14" t="s">
        <v>22</v>
      </c>
      <c r="M109" s="14" t="s">
        <v>23</v>
      </c>
      <c r="N109" s="13" t="s">
        <v>24</v>
      </c>
      <c r="O109" s="14" t="s">
        <v>25</v>
      </c>
      <c r="P109" s="14" t="s">
        <v>22</v>
      </c>
      <c r="Q109" s="14" t="s">
        <v>23</v>
      </c>
      <c r="R109" s="13" t="s">
        <v>24</v>
      </c>
      <c r="S109" s="14" t="s">
        <v>25</v>
      </c>
      <c r="T109" s="14" t="s">
        <v>22</v>
      </c>
      <c r="U109" s="14" t="s">
        <v>23</v>
      </c>
      <c r="V109" s="13" t="s">
        <v>24</v>
      </c>
      <c r="W109" s="14" t="s">
        <v>25</v>
      </c>
      <c r="X109" s="14" t="s">
        <v>22</v>
      </c>
      <c r="Y109" s="14" t="s">
        <v>23</v>
      </c>
      <c r="Z109" s="13" t="s">
        <v>24</v>
      </c>
      <c r="AA109" s="14" t="s">
        <v>25</v>
      </c>
      <c r="AB109" s="14" t="s">
        <v>22</v>
      </c>
      <c r="AC109" s="14" t="s">
        <v>23</v>
      </c>
      <c r="AD109" s="13" t="s">
        <v>24</v>
      </c>
      <c r="AE109" s="14" t="s">
        <v>25</v>
      </c>
      <c r="AF109" s="14" t="s">
        <v>22</v>
      </c>
      <c r="AG109" s="14" t="s">
        <v>23</v>
      </c>
      <c r="AH109" s="50"/>
      <c r="AI109" s="50"/>
      <c r="AJ109" s="50"/>
    </row>
    <row r="110" spans="1:36" x14ac:dyDescent="0.25">
      <c r="A110" s="15" t="s">
        <v>14</v>
      </c>
      <c r="B110" s="43"/>
      <c r="C110" s="2"/>
      <c r="D110" s="2"/>
      <c r="E110" s="2"/>
      <c r="F110" s="43"/>
      <c r="G110" s="2"/>
      <c r="H110" s="2"/>
      <c r="I110" s="2"/>
      <c r="J110" s="43"/>
      <c r="K110" s="2"/>
      <c r="L110" s="2"/>
      <c r="M110" s="2"/>
      <c r="N110" s="43"/>
      <c r="O110" s="2"/>
      <c r="P110" s="2"/>
      <c r="Q110" s="2"/>
      <c r="R110" s="43"/>
      <c r="S110" s="2"/>
      <c r="T110" s="2"/>
      <c r="U110" s="2"/>
      <c r="V110" s="43"/>
      <c r="W110" s="2"/>
      <c r="X110" s="2"/>
      <c r="Y110" s="2"/>
      <c r="Z110" s="43"/>
      <c r="AA110" s="2"/>
      <c r="AB110" s="2"/>
      <c r="AC110" s="2"/>
      <c r="AD110" s="43"/>
      <c r="AE110" s="2"/>
      <c r="AF110" s="2"/>
      <c r="AG110" s="2"/>
      <c r="AH110" s="1">
        <f>SUM(C110,G110,K110,O110,S110,W110,AA110,AE110)</f>
        <v>0</v>
      </c>
      <c r="AI110" s="1">
        <f>SUM(D110,H110,L110,P110,T110,X110,AB110,AF110)</f>
        <v>0</v>
      </c>
      <c r="AJ110" s="1">
        <f>SUM(E110,I110,M110,Q110,U110,Y110,AC110,AG110)</f>
        <v>0</v>
      </c>
    </row>
    <row r="111" spans="1:36" x14ac:dyDescent="0.25">
      <c r="A111" s="16" t="s">
        <v>16</v>
      </c>
      <c r="B111" s="37"/>
      <c r="C111" s="2"/>
      <c r="D111" s="2"/>
      <c r="E111" s="2"/>
      <c r="F111" s="37"/>
      <c r="G111" s="2"/>
      <c r="H111" s="2"/>
      <c r="I111" s="2"/>
      <c r="J111" s="37"/>
      <c r="K111" s="2"/>
      <c r="L111" s="2"/>
      <c r="M111" s="2"/>
      <c r="N111" s="37"/>
      <c r="O111" s="2"/>
      <c r="P111" s="2"/>
      <c r="Q111" s="2"/>
      <c r="R111" s="37"/>
      <c r="S111" s="2"/>
      <c r="T111" s="2"/>
      <c r="U111" s="2"/>
      <c r="V111" s="37"/>
      <c r="W111" s="2"/>
      <c r="X111" s="2"/>
      <c r="Y111" s="2"/>
      <c r="Z111" s="37"/>
      <c r="AA111" s="2"/>
      <c r="AB111" s="2"/>
      <c r="AC111" s="2"/>
      <c r="AD111" s="37"/>
      <c r="AE111" s="2"/>
      <c r="AF111" s="2"/>
      <c r="AG111" s="2"/>
      <c r="AH111" s="1">
        <f t="shared" ref="AH111:AH130" si="16">SUM(C111,G111,K111,O111,S111,W111,AA111,AE111)</f>
        <v>0</v>
      </c>
      <c r="AI111" s="1">
        <f t="shared" ref="AI111:AI130" si="17">SUM(D111,H111,L111,P111,T111,X111,AB111,AF111)</f>
        <v>0</v>
      </c>
      <c r="AJ111" s="1">
        <f t="shared" ref="AJ111:AJ130" si="18">SUM(E111,I111,M111,Q111,U111,Y111,AC111,AG111)</f>
        <v>0</v>
      </c>
    </row>
    <row r="112" spans="1:36" x14ac:dyDescent="0.25">
      <c r="A112" s="16" t="s">
        <v>58</v>
      </c>
      <c r="B112" s="37"/>
      <c r="C112" s="2"/>
      <c r="D112" s="2"/>
      <c r="E112" s="2"/>
      <c r="F112" s="37"/>
      <c r="G112" s="2"/>
      <c r="H112" s="2"/>
      <c r="I112" s="2"/>
      <c r="J112" s="37"/>
      <c r="K112" s="2"/>
      <c r="L112" s="2"/>
      <c r="M112" s="2"/>
      <c r="N112" s="37"/>
      <c r="O112" s="2"/>
      <c r="P112" s="2"/>
      <c r="Q112" s="2"/>
      <c r="R112" s="37"/>
      <c r="S112" s="2"/>
      <c r="T112" s="2"/>
      <c r="U112" s="2"/>
      <c r="V112" s="37"/>
      <c r="W112" s="2"/>
      <c r="X112" s="2"/>
      <c r="Y112" s="2"/>
      <c r="Z112" s="37"/>
      <c r="AA112" s="2"/>
      <c r="AB112" s="2"/>
      <c r="AC112" s="2"/>
      <c r="AD112" s="37"/>
      <c r="AE112" s="2"/>
      <c r="AF112" s="2"/>
      <c r="AG112" s="2"/>
      <c r="AH112" s="1">
        <f t="shared" si="16"/>
        <v>0</v>
      </c>
      <c r="AI112" s="1">
        <f t="shared" si="17"/>
        <v>0</v>
      </c>
      <c r="AJ112" s="1">
        <f t="shared" si="18"/>
        <v>0</v>
      </c>
    </row>
    <row r="113" spans="1:36" x14ac:dyDescent="0.25">
      <c r="A113" s="16" t="s">
        <v>13</v>
      </c>
      <c r="B113" s="37"/>
      <c r="C113" s="2"/>
      <c r="D113" s="2"/>
      <c r="E113" s="2"/>
      <c r="F113" s="37"/>
      <c r="G113" s="2"/>
      <c r="H113" s="2"/>
      <c r="I113" s="2"/>
      <c r="J113" s="37"/>
      <c r="K113" s="2"/>
      <c r="L113" s="2"/>
      <c r="M113" s="2"/>
      <c r="N113" s="37"/>
      <c r="O113" s="2"/>
      <c r="P113" s="2"/>
      <c r="Q113" s="2"/>
      <c r="R113" s="37"/>
      <c r="S113" s="2"/>
      <c r="T113" s="2"/>
      <c r="U113" s="2"/>
      <c r="V113" s="37"/>
      <c r="W113" s="2"/>
      <c r="X113" s="2"/>
      <c r="Y113" s="2"/>
      <c r="Z113" s="37"/>
      <c r="AA113" s="2"/>
      <c r="AB113" s="2"/>
      <c r="AC113" s="2"/>
      <c r="AD113" s="37"/>
      <c r="AE113" s="2"/>
      <c r="AF113" s="2"/>
      <c r="AG113" s="2"/>
      <c r="AH113" s="1">
        <f t="shared" si="16"/>
        <v>0</v>
      </c>
      <c r="AI113" s="1">
        <f t="shared" si="17"/>
        <v>0</v>
      </c>
      <c r="AJ113" s="1">
        <f t="shared" si="18"/>
        <v>0</v>
      </c>
    </row>
    <row r="114" spans="1:36" x14ac:dyDescent="0.25">
      <c r="A114" s="17" t="s">
        <v>9</v>
      </c>
      <c r="B114" s="37"/>
      <c r="C114" s="2"/>
      <c r="D114" s="2"/>
      <c r="E114" s="2"/>
      <c r="F114" s="37"/>
      <c r="G114" s="2"/>
      <c r="H114" s="2"/>
      <c r="I114" s="2"/>
      <c r="J114" s="37"/>
      <c r="K114" s="2"/>
      <c r="L114" s="2"/>
      <c r="M114" s="2"/>
      <c r="N114" s="37"/>
      <c r="O114" s="2"/>
      <c r="P114" s="2"/>
      <c r="Q114" s="2"/>
      <c r="R114" s="37"/>
      <c r="S114" s="2"/>
      <c r="T114" s="2"/>
      <c r="U114" s="2"/>
      <c r="V114" s="37"/>
      <c r="W114" s="2"/>
      <c r="X114" s="2"/>
      <c r="Y114" s="2"/>
      <c r="Z114" s="37"/>
      <c r="AA114" s="2"/>
      <c r="AB114" s="2"/>
      <c r="AC114" s="2"/>
      <c r="AD114" s="37"/>
      <c r="AE114" s="2"/>
      <c r="AF114" s="2"/>
      <c r="AG114" s="2"/>
      <c r="AH114" s="1">
        <f t="shared" si="16"/>
        <v>0</v>
      </c>
      <c r="AI114" s="1">
        <f t="shared" si="17"/>
        <v>0</v>
      </c>
      <c r="AJ114" s="1">
        <f t="shared" si="18"/>
        <v>0</v>
      </c>
    </row>
    <row r="115" spans="1:36" x14ac:dyDescent="0.25">
      <c r="A115" s="17" t="s">
        <v>65</v>
      </c>
      <c r="B115" s="37"/>
      <c r="C115" s="2"/>
      <c r="D115" s="2"/>
      <c r="E115" s="2"/>
      <c r="F115" s="37"/>
      <c r="G115" s="2"/>
      <c r="H115" s="2"/>
      <c r="I115" s="2"/>
      <c r="J115" s="37"/>
      <c r="K115" s="2"/>
      <c r="L115" s="2"/>
      <c r="M115" s="2"/>
      <c r="N115" s="37"/>
      <c r="O115" s="2"/>
      <c r="P115" s="2"/>
      <c r="Q115" s="2"/>
      <c r="R115" s="37"/>
      <c r="S115" s="2"/>
      <c r="T115" s="2"/>
      <c r="U115" s="2"/>
      <c r="V115" s="37"/>
      <c r="W115" s="2"/>
      <c r="X115" s="2"/>
      <c r="Y115" s="2"/>
      <c r="Z115" s="37"/>
      <c r="AA115" s="2"/>
      <c r="AB115" s="2"/>
      <c r="AC115" s="2"/>
      <c r="AD115" s="37"/>
      <c r="AE115" s="2"/>
      <c r="AF115" s="2"/>
      <c r="AG115" s="2"/>
      <c r="AH115" s="1">
        <f t="shared" si="16"/>
        <v>0</v>
      </c>
      <c r="AI115" s="1">
        <f t="shared" si="17"/>
        <v>0</v>
      </c>
      <c r="AJ115" s="1">
        <f t="shared" si="18"/>
        <v>0</v>
      </c>
    </row>
    <row r="116" spans="1:36" x14ac:dyDescent="0.25">
      <c r="A116" s="17" t="s">
        <v>59</v>
      </c>
      <c r="B116" s="37"/>
      <c r="C116" s="2"/>
      <c r="D116" s="2"/>
      <c r="E116" s="2"/>
      <c r="F116" s="37"/>
      <c r="G116" s="2"/>
      <c r="H116" s="2"/>
      <c r="I116" s="2"/>
      <c r="J116" s="37"/>
      <c r="K116" s="2"/>
      <c r="L116" s="2"/>
      <c r="M116" s="2"/>
      <c r="N116" s="37"/>
      <c r="O116" s="2"/>
      <c r="P116" s="2"/>
      <c r="Q116" s="2"/>
      <c r="R116" s="37"/>
      <c r="S116" s="2"/>
      <c r="T116" s="2"/>
      <c r="U116" s="2"/>
      <c r="V116" s="37"/>
      <c r="W116" s="2"/>
      <c r="X116" s="2"/>
      <c r="Y116" s="2"/>
      <c r="Z116" s="37"/>
      <c r="AA116" s="2"/>
      <c r="AB116" s="2"/>
      <c r="AC116" s="2"/>
      <c r="AD116" s="37"/>
      <c r="AE116" s="2"/>
      <c r="AF116" s="2"/>
      <c r="AG116" s="2"/>
      <c r="AH116" s="1">
        <f t="shared" si="16"/>
        <v>0</v>
      </c>
      <c r="AI116" s="1">
        <f t="shared" si="17"/>
        <v>0</v>
      </c>
      <c r="AJ116" s="1">
        <f t="shared" si="18"/>
        <v>0</v>
      </c>
    </row>
    <row r="117" spans="1:36" x14ac:dyDescent="0.25">
      <c r="A117" s="17" t="s">
        <v>15</v>
      </c>
      <c r="B117" s="37"/>
      <c r="C117" s="2"/>
      <c r="D117" s="2"/>
      <c r="E117" s="2"/>
      <c r="F117" s="37"/>
      <c r="G117" s="2"/>
      <c r="H117" s="2"/>
      <c r="I117" s="2"/>
      <c r="J117" s="37"/>
      <c r="K117" s="2"/>
      <c r="L117" s="2"/>
      <c r="M117" s="2"/>
      <c r="N117" s="37"/>
      <c r="O117" s="2"/>
      <c r="P117" s="2"/>
      <c r="Q117" s="2"/>
      <c r="R117" s="37"/>
      <c r="S117" s="2"/>
      <c r="T117" s="2"/>
      <c r="U117" s="2"/>
      <c r="V117" s="37"/>
      <c r="W117" s="2"/>
      <c r="X117" s="2"/>
      <c r="Y117" s="2"/>
      <c r="Z117" s="37"/>
      <c r="AA117" s="2"/>
      <c r="AB117" s="2"/>
      <c r="AC117" s="2"/>
      <c r="AD117" s="37"/>
      <c r="AE117" s="2"/>
      <c r="AF117" s="2"/>
      <c r="AG117" s="2"/>
      <c r="AH117" s="1">
        <f t="shared" si="16"/>
        <v>0</v>
      </c>
      <c r="AI117" s="1">
        <f t="shared" si="17"/>
        <v>0</v>
      </c>
      <c r="AJ117" s="1">
        <f t="shared" si="18"/>
        <v>0</v>
      </c>
    </row>
    <row r="118" spans="1:36" x14ac:dyDescent="0.25">
      <c r="A118" s="17" t="s">
        <v>21</v>
      </c>
      <c r="B118" s="37"/>
      <c r="C118" s="2"/>
      <c r="D118" s="2"/>
      <c r="E118" s="2"/>
      <c r="F118" s="37"/>
      <c r="G118" s="2"/>
      <c r="H118" s="2"/>
      <c r="I118" s="2"/>
      <c r="J118" s="37"/>
      <c r="K118" s="2"/>
      <c r="L118" s="2"/>
      <c r="M118" s="2"/>
      <c r="N118" s="37"/>
      <c r="O118" s="2"/>
      <c r="P118" s="2"/>
      <c r="Q118" s="2"/>
      <c r="R118" s="37"/>
      <c r="S118" s="2"/>
      <c r="T118" s="2"/>
      <c r="U118" s="2"/>
      <c r="V118" s="37"/>
      <c r="W118" s="2"/>
      <c r="X118" s="2"/>
      <c r="Y118" s="2"/>
      <c r="Z118" s="37"/>
      <c r="AA118" s="2"/>
      <c r="AB118" s="2"/>
      <c r="AC118" s="2"/>
      <c r="AD118" s="37"/>
      <c r="AE118" s="2"/>
      <c r="AF118" s="2"/>
      <c r="AG118" s="2"/>
      <c r="AH118" s="1">
        <f t="shared" si="16"/>
        <v>0</v>
      </c>
      <c r="AI118" s="1">
        <f t="shared" si="17"/>
        <v>0</v>
      </c>
      <c r="AJ118" s="1">
        <f t="shared" si="18"/>
        <v>0</v>
      </c>
    </row>
    <row r="119" spans="1:36" x14ac:dyDescent="0.25">
      <c r="A119" s="17" t="s">
        <v>20</v>
      </c>
      <c r="B119" s="37"/>
      <c r="C119" s="2"/>
      <c r="D119" s="2"/>
      <c r="E119" s="2"/>
      <c r="F119" s="37"/>
      <c r="G119" s="2"/>
      <c r="H119" s="2"/>
      <c r="I119" s="2"/>
      <c r="J119" s="37"/>
      <c r="K119" s="2"/>
      <c r="L119" s="2"/>
      <c r="M119" s="2"/>
      <c r="N119" s="37"/>
      <c r="O119" s="2"/>
      <c r="P119" s="2"/>
      <c r="Q119" s="2"/>
      <c r="R119" s="37"/>
      <c r="S119" s="2"/>
      <c r="T119" s="2"/>
      <c r="U119" s="2"/>
      <c r="V119" s="37"/>
      <c r="W119" s="2"/>
      <c r="X119" s="2"/>
      <c r="Y119" s="2"/>
      <c r="Z119" s="37"/>
      <c r="AA119" s="2"/>
      <c r="AB119" s="2"/>
      <c r="AC119" s="2"/>
      <c r="AD119" s="37"/>
      <c r="AE119" s="2"/>
      <c r="AF119" s="2"/>
      <c r="AG119" s="2"/>
      <c r="AH119" s="1">
        <f t="shared" si="16"/>
        <v>0</v>
      </c>
      <c r="AI119" s="1">
        <f t="shared" si="17"/>
        <v>0</v>
      </c>
      <c r="AJ119" s="1">
        <f t="shared" si="18"/>
        <v>0</v>
      </c>
    </row>
    <row r="120" spans="1:36" x14ac:dyDescent="0.25">
      <c r="A120" s="17" t="s">
        <v>10</v>
      </c>
      <c r="B120" s="37"/>
      <c r="C120" s="2"/>
      <c r="D120" s="2"/>
      <c r="E120" s="2"/>
      <c r="F120" s="37"/>
      <c r="G120" s="2"/>
      <c r="H120" s="2"/>
      <c r="I120" s="2"/>
      <c r="J120" s="37"/>
      <c r="K120" s="2"/>
      <c r="L120" s="2"/>
      <c r="M120" s="2"/>
      <c r="N120" s="37"/>
      <c r="O120" s="2"/>
      <c r="P120" s="2"/>
      <c r="Q120" s="2"/>
      <c r="R120" s="37"/>
      <c r="S120" s="2"/>
      <c r="T120" s="2"/>
      <c r="U120" s="2"/>
      <c r="V120" s="37"/>
      <c r="W120" s="2"/>
      <c r="X120" s="2"/>
      <c r="Y120" s="2"/>
      <c r="Z120" s="37"/>
      <c r="AA120" s="2"/>
      <c r="AB120" s="2"/>
      <c r="AC120" s="2"/>
      <c r="AD120" s="37"/>
      <c r="AE120" s="2"/>
      <c r="AF120" s="2"/>
      <c r="AG120" s="2"/>
      <c r="AH120" s="1">
        <f t="shared" si="16"/>
        <v>0</v>
      </c>
      <c r="AI120" s="1">
        <f t="shared" si="17"/>
        <v>0</v>
      </c>
      <c r="AJ120" s="1">
        <f t="shared" si="18"/>
        <v>0</v>
      </c>
    </row>
    <row r="121" spans="1:36" x14ac:dyDescent="0.25">
      <c r="A121" s="17" t="s">
        <v>27</v>
      </c>
      <c r="B121" s="37"/>
      <c r="C121" s="2"/>
      <c r="D121" s="2"/>
      <c r="E121" s="2"/>
      <c r="F121" s="37"/>
      <c r="G121" s="2"/>
      <c r="H121" s="2"/>
      <c r="I121" s="2"/>
      <c r="J121" s="37"/>
      <c r="K121" s="2"/>
      <c r="L121" s="2"/>
      <c r="M121" s="2"/>
      <c r="N121" s="37"/>
      <c r="O121" s="2"/>
      <c r="P121" s="2"/>
      <c r="Q121" s="2"/>
      <c r="R121" s="37"/>
      <c r="S121" s="2"/>
      <c r="T121" s="2"/>
      <c r="U121" s="2"/>
      <c r="V121" s="37"/>
      <c r="W121" s="2"/>
      <c r="X121" s="2"/>
      <c r="Y121" s="2"/>
      <c r="Z121" s="37"/>
      <c r="AA121" s="2"/>
      <c r="AB121" s="2"/>
      <c r="AC121" s="2"/>
      <c r="AD121" s="37"/>
      <c r="AE121" s="2"/>
      <c r="AF121" s="2"/>
      <c r="AG121" s="2"/>
      <c r="AH121" s="1">
        <f t="shared" si="16"/>
        <v>0</v>
      </c>
      <c r="AI121" s="1">
        <f t="shared" si="17"/>
        <v>0</v>
      </c>
      <c r="AJ121" s="1">
        <f t="shared" si="18"/>
        <v>0</v>
      </c>
    </row>
    <row r="122" spans="1:36" x14ac:dyDescent="0.25">
      <c r="A122" s="17" t="s">
        <v>18</v>
      </c>
      <c r="B122" s="37"/>
      <c r="C122" s="2"/>
      <c r="D122" s="2"/>
      <c r="E122" s="2"/>
      <c r="F122" s="37"/>
      <c r="G122" s="2"/>
      <c r="H122" s="2"/>
      <c r="I122" s="2"/>
      <c r="J122" s="37"/>
      <c r="K122" s="2"/>
      <c r="L122" s="2"/>
      <c r="M122" s="2"/>
      <c r="N122" s="37"/>
      <c r="O122" s="2"/>
      <c r="P122" s="2"/>
      <c r="Q122" s="2"/>
      <c r="R122" s="37"/>
      <c r="S122" s="2"/>
      <c r="T122" s="2"/>
      <c r="U122" s="2"/>
      <c r="V122" s="37"/>
      <c r="W122" s="2"/>
      <c r="X122" s="2"/>
      <c r="Y122" s="2"/>
      <c r="Z122" s="37"/>
      <c r="AA122" s="2"/>
      <c r="AB122" s="2"/>
      <c r="AC122" s="2"/>
      <c r="AD122" s="37"/>
      <c r="AE122" s="2"/>
      <c r="AF122" s="2"/>
      <c r="AG122" s="2"/>
      <c r="AH122" s="1">
        <f t="shared" si="16"/>
        <v>0</v>
      </c>
      <c r="AI122" s="1">
        <f t="shared" si="17"/>
        <v>0</v>
      </c>
      <c r="AJ122" s="1">
        <f t="shared" si="18"/>
        <v>0</v>
      </c>
    </row>
    <row r="123" spans="1:36" x14ac:dyDescent="0.25">
      <c r="A123" s="17" t="s">
        <v>19</v>
      </c>
      <c r="B123" s="37"/>
      <c r="C123" s="2"/>
      <c r="D123" s="2"/>
      <c r="E123" s="2"/>
      <c r="F123" s="37"/>
      <c r="G123" s="2"/>
      <c r="H123" s="2"/>
      <c r="I123" s="2"/>
      <c r="J123" s="37"/>
      <c r="K123" s="2"/>
      <c r="L123" s="2"/>
      <c r="M123" s="2"/>
      <c r="N123" s="37"/>
      <c r="O123" s="2"/>
      <c r="P123" s="2"/>
      <c r="Q123" s="2"/>
      <c r="R123" s="37"/>
      <c r="S123" s="2"/>
      <c r="T123" s="2"/>
      <c r="U123" s="2"/>
      <c r="V123" s="37"/>
      <c r="W123" s="2"/>
      <c r="X123" s="2"/>
      <c r="Y123" s="2"/>
      <c r="Z123" s="37"/>
      <c r="AA123" s="2"/>
      <c r="AB123" s="2"/>
      <c r="AC123" s="2"/>
      <c r="AD123" s="37"/>
      <c r="AE123" s="2"/>
      <c r="AF123" s="2"/>
      <c r="AG123" s="2"/>
      <c r="AH123" s="1">
        <f t="shared" si="16"/>
        <v>0</v>
      </c>
      <c r="AI123" s="1">
        <f t="shared" si="17"/>
        <v>0</v>
      </c>
      <c r="AJ123" s="1">
        <f t="shared" si="18"/>
        <v>0</v>
      </c>
    </row>
    <row r="124" spans="1:36" x14ac:dyDescent="0.25">
      <c r="A124" s="17" t="s">
        <v>12</v>
      </c>
      <c r="B124" s="37"/>
      <c r="C124" s="2"/>
      <c r="D124" s="2"/>
      <c r="E124" s="2"/>
      <c r="F124" s="37"/>
      <c r="G124" s="2"/>
      <c r="H124" s="2"/>
      <c r="I124" s="2"/>
      <c r="J124" s="37"/>
      <c r="K124" s="2"/>
      <c r="L124" s="2"/>
      <c r="M124" s="2"/>
      <c r="N124" s="37"/>
      <c r="O124" s="2"/>
      <c r="P124" s="2"/>
      <c r="Q124" s="2"/>
      <c r="R124" s="37"/>
      <c r="S124" s="2"/>
      <c r="T124" s="2"/>
      <c r="U124" s="2"/>
      <c r="V124" s="37"/>
      <c r="W124" s="2"/>
      <c r="X124" s="2"/>
      <c r="Y124" s="2"/>
      <c r="Z124" s="37"/>
      <c r="AA124" s="2"/>
      <c r="AB124" s="2"/>
      <c r="AC124" s="2"/>
      <c r="AD124" s="37"/>
      <c r="AE124" s="2"/>
      <c r="AF124" s="2"/>
      <c r="AG124" s="2"/>
      <c r="AH124" s="1">
        <f t="shared" si="16"/>
        <v>0</v>
      </c>
      <c r="AI124" s="1">
        <f t="shared" si="17"/>
        <v>0</v>
      </c>
      <c r="AJ124" s="1">
        <f t="shared" si="18"/>
        <v>0</v>
      </c>
    </row>
    <row r="125" spans="1:36" x14ac:dyDescent="0.25">
      <c r="A125" s="17" t="s">
        <v>11</v>
      </c>
      <c r="B125" s="37"/>
      <c r="C125" s="2"/>
      <c r="D125" s="2"/>
      <c r="E125" s="2"/>
      <c r="F125" s="37"/>
      <c r="G125" s="2"/>
      <c r="H125" s="2"/>
      <c r="I125" s="2"/>
      <c r="J125" s="37"/>
      <c r="K125" s="2"/>
      <c r="L125" s="2"/>
      <c r="M125" s="2"/>
      <c r="N125" s="37"/>
      <c r="O125" s="2"/>
      <c r="P125" s="2"/>
      <c r="Q125" s="2"/>
      <c r="R125" s="37"/>
      <c r="S125" s="2"/>
      <c r="T125" s="2"/>
      <c r="U125" s="2"/>
      <c r="V125" s="37"/>
      <c r="W125" s="2"/>
      <c r="X125" s="2"/>
      <c r="Y125" s="2"/>
      <c r="Z125" s="37"/>
      <c r="AA125" s="2"/>
      <c r="AB125" s="2"/>
      <c r="AC125" s="2"/>
      <c r="AD125" s="37"/>
      <c r="AE125" s="2"/>
      <c r="AF125" s="2"/>
      <c r="AG125" s="2"/>
      <c r="AH125" s="1">
        <f t="shared" si="16"/>
        <v>0</v>
      </c>
      <c r="AI125" s="1">
        <f t="shared" si="17"/>
        <v>0</v>
      </c>
      <c r="AJ125" s="1">
        <f t="shared" si="18"/>
        <v>0</v>
      </c>
    </row>
    <row r="126" spans="1:36" x14ac:dyDescent="0.25">
      <c r="A126" s="17" t="s">
        <v>64</v>
      </c>
      <c r="B126" s="37"/>
      <c r="C126" s="2"/>
      <c r="D126" s="2"/>
      <c r="E126" s="2"/>
      <c r="F126" s="37"/>
      <c r="G126" s="2"/>
      <c r="H126" s="2"/>
      <c r="I126" s="2"/>
      <c r="J126" s="37"/>
      <c r="K126" s="2"/>
      <c r="L126" s="2"/>
      <c r="M126" s="2"/>
      <c r="N126" s="37"/>
      <c r="O126" s="2"/>
      <c r="P126" s="2"/>
      <c r="Q126" s="2"/>
      <c r="R126" s="37"/>
      <c r="S126" s="2"/>
      <c r="T126" s="2"/>
      <c r="U126" s="2"/>
      <c r="V126" s="37"/>
      <c r="W126" s="2"/>
      <c r="X126" s="2"/>
      <c r="Y126" s="2"/>
      <c r="Z126" s="37"/>
      <c r="AA126" s="2"/>
      <c r="AB126" s="2"/>
      <c r="AC126" s="2"/>
      <c r="AD126" s="37"/>
      <c r="AE126" s="2"/>
      <c r="AF126" s="2"/>
      <c r="AG126" s="2"/>
      <c r="AH126" s="1">
        <f t="shared" si="16"/>
        <v>0</v>
      </c>
      <c r="AI126" s="1">
        <f t="shared" si="17"/>
        <v>0</v>
      </c>
      <c r="AJ126" s="1">
        <f t="shared" si="18"/>
        <v>0</v>
      </c>
    </row>
    <row r="127" spans="1:36" x14ac:dyDescent="0.25">
      <c r="A127" s="17" t="s">
        <v>8</v>
      </c>
      <c r="B127" s="37"/>
      <c r="C127" s="2"/>
      <c r="D127" s="2"/>
      <c r="E127" s="2"/>
      <c r="F127" s="37"/>
      <c r="G127" s="2"/>
      <c r="H127" s="2"/>
      <c r="I127" s="2"/>
      <c r="J127" s="37"/>
      <c r="K127" s="2"/>
      <c r="L127" s="2"/>
      <c r="M127" s="2"/>
      <c r="N127" s="37"/>
      <c r="O127" s="2"/>
      <c r="P127" s="2"/>
      <c r="Q127" s="2"/>
      <c r="R127" s="37"/>
      <c r="S127" s="2"/>
      <c r="T127" s="2"/>
      <c r="U127" s="2"/>
      <c r="V127" s="37"/>
      <c r="W127" s="2"/>
      <c r="X127" s="2"/>
      <c r="Y127" s="2"/>
      <c r="Z127" s="37"/>
      <c r="AA127" s="2"/>
      <c r="AB127" s="2"/>
      <c r="AC127" s="2"/>
      <c r="AD127" s="37"/>
      <c r="AE127" s="2"/>
      <c r="AF127" s="2"/>
      <c r="AG127" s="2"/>
      <c r="AH127" s="1">
        <f t="shared" si="16"/>
        <v>0</v>
      </c>
      <c r="AI127" s="1">
        <f t="shared" si="17"/>
        <v>0</v>
      </c>
      <c r="AJ127" s="1">
        <f t="shared" si="18"/>
        <v>0</v>
      </c>
    </row>
    <row r="128" spans="1:36" x14ac:dyDescent="0.25">
      <c r="A128" s="17" t="s">
        <v>17</v>
      </c>
      <c r="B128" s="37"/>
      <c r="C128" s="2"/>
      <c r="D128" s="2"/>
      <c r="E128" s="2"/>
      <c r="F128" s="37"/>
      <c r="G128" s="2"/>
      <c r="H128" s="2"/>
      <c r="I128" s="2"/>
      <c r="J128" s="37"/>
      <c r="K128" s="2"/>
      <c r="L128" s="2"/>
      <c r="M128" s="2"/>
      <c r="N128" s="37"/>
      <c r="O128" s="2"/>
      <c r="P128" s="2"/>
      <c r="Q128" s="2"/>
      <c r="R128" s="37"/>
      <c r="S128" s="2"/>
      <c r="T128" s="2"/>
      <c r="U128" s="2"/>
      <c r="V128" s="37"/>
      <c r="W128" s="2"/>
      <c r="X128" s="2"/>
      <c r="Y128" s="2"/>
      <c r="Z128" s="37"/>
      <c r="AA128" s="2"/>
      <c r="AB128" s="2"/>
      <c r="AC128" s="2"/>
      <c r="AD128" s="37"/>
      <c r="AE128" s="2"/>
      <c r="AF128" s="2"/>
      <c r="AG128" s="2"/>
      <c r="AH128" s="1">
        <f t="shared" si="16"/>
        <v>0</v>
      </c>
      <c r="AI128" s="1">
        <f t="shared" si="17"/>
        <v>0</v>
      </c>
      <c r="AJ128" s="1">
        <f t="shared" si="18"/>
        <v>0</v>
      </c>
    </row>
    <row r="129" spans="1:36" x14ac:dyDescent="0.25">
      <c r="A129" s="17" t="s">
        <v>50</v>
      </c>
      <c r="B129" s="38"/>
      <c r="C129" s="2"/>
      <c r="D129" s="2"/>
      <c r="E129" s="2"/>
      <c r="F129" s="38"/>
      <c r="G129" s="2"/>
      <c r="H129" s="2"/>
      <c r="I129" s="2"/>
      <c r="J129" s="38"/>
      <c r="K129" s="2"/>
      <c r="L129" s="2"/>
      <c r="M129" s="2"/>
      <c r="N129" s="38"/>
      <c r="O129" s="2"/>
      <c r="P129" s="2"/>
      <c r="Q129" s="2"/>
      <c r="R129" s="38"/>
      <c r="S129" s="2"/>
      <c r="T129" s="2"/>
      <c r="U129" s="2"/>
      <c r="V129" s="38"/>
      <c r="W129" s="2"/>
      <c r="X129" s="2"/>
      <c r="Y129" s="2"/>
      <c r="Z129" s="38"/>
      <c r="AA129" s="2"/>
      <c r="AB129" s="2"/>
      <c r="AC129" s="2"/>
      <c r="AD129" s="38"/>
      <c r="AE129" s="2"/>
      <c r="AF129" s="2"/>
      <c r="AG129" s="2"/>
      <c r="AH129" s="1">
        <f t="shared" si="16"/>
        <v>0</v>
      </c>
      <c r="AI129" s="1">
        <f t="shared" si="17"/>
        <v>0</v>
      </c>
      <c r="AJ129" s="1">
        <f t="shared" si="18"/>
        <v>0</v>
      </c>
    </row>
    <row r="130" spans="1:36" x14ac:dyDescent="0.25">
      <c r="A130" s="18" t="s">
        <v>26</v>
      </c>
      <c r="B130" s="24">
        <f>SUM(B110)</f>
        <v>0</v>
      </c>
      <c r="C130" s="24">
        <f t="shared" ref="C130:AG130" si="19">SUM(C110:C129)</f>
        <v>0</v>
      </c>
      <c r="D130" s="24">
        <f t="shared" si="19"/>
        <v>0</v>
      </c>
      <c r="E130" s="24">
        <f t="shared" si="19"/>
        <v>0</v>
      </c>
      <c r="F130" s="24">
        <f t="shared" si="19"/>
        <v>0</v>
      </c>
      <c r="G130" s="24">
        <f t="shared" si="19"/>
        <v>0</v>
      </c>
      <c r="H130" s="24">
        <f t="shared" si="19"/>
        <v>0</v>
      </c>
      <c r="I130" s="24">
        <f t="shared" si="19"/>
        <v>0</v>
      </c>
      <c r="J130" s="24">
        <f t="shared" si="19"/>
        <v>0</v>
      </c>
      <c r="K130" s="24">
        <f t="shared" si="19"/>
        <v>0</v>
      </c>
      <c r="L130" s="24">
        <f t="shared" si="19"/>
        <v>0</v>
      </c>
      <c r="M130" s="24">
        <f t="shared" si="19"/>
        <v>0</v>
      </c>
      <c r="N130" s="24">
        <f t="shared" si="19"/>
        <v>0</v>
      </c>
      <c r="O130" s="24">
        <f t="shared" si="19"/>
        <v>0</v>
      </c>
      <c r="P130" s="24">
        <f t="shared" si="19"/>
        <v>0</v>
      </c>
      <c r="Q130" s="24">
        <f t="shared" si="19"/>
        <v>0</v>
      </c>
      <c r="R130" s="24">
        <f t="shared" si="19"/>
        <v>0</v>
      </c>
      <c r="S130" s="24">
        <f t="shared" si="19"/>
        <v>0</v>
      </c>
      <c r="T130" s="24">
        <f t="shared" si="19"/>
        <v>0</v>
      </c>
      <c r="U130" s="24">
        <f t="shared" si="19"/>
        <v>0</v>
      </c>
      <c r="V130" s="24">
        <f t="shared" si="19"/>
        <v>0</v>
      </c>
      <c r="W130" s="24">
        <f t="shared" si="19"/>
        <v>0</v>
      </c>
      <c r="X130" s="24">
        <f t="shared" si="19"/>
        <v>0</v>
      </c>
      <c r="Y130" s="24">
        <f t="shared" si="19"/>
        <v>0</v>
      </c>
      <c r="Z130" s="24">
        <f t="shared" si="19"/>
        <v>0</v>
      </c>
      <c r="AA130" s="24">
        <f t="shared" si="19"/>
        <v>0</v>
      </c>
      <c r="AB130" s="24">
        <f t="shared" si="19"/>
        <v>0</v>
      </c>
      <c r="AC130" s="24">
        <f t="shared" si="19"/>
        <v>0</v>
      </c>
      <c r="AD130" s="24">
        <f t="shared" si="19"/>
        <v>0</v>
      </c>
      <c r="AE130" s="24">
        <f t="shared" si="19"/>
        <v>0</v>
      </c>
      <c r="AF130" s="24">
        <f t="shared" si="19"/>
        <v>0</v>
      </c>
      <c r="AG130" s="24">
        <f t="shared" si="19"/>
        <v>0</v>
      </c>
      <c r="AH130" s="1">
        <f t="shared" si="16"/>
        <v>0</v>
      </c>
      <c r="AI130" s="1">
        <f t="shared" si="17"/>
        <v>0</v>
      </c>
      <c r="AJ130" s="1">
        <f t="shared" si="18"/>
        <v>0</v>
      </c>
    </row>
    <row r="132" spans="1:36" ht="45.75" customHeight="1" x14ac:dyDescent="0.25">
      <c r="A132" s="49" t="s">
        <v>77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</row>
    <row r="133" spans="1:36" x14ac:dyDescent="0.25">
      <c r="A133" s="44" t="s">
        <v>28</v>
      </c>
      <c r="B133" s="46" t="s">
        <v>0</v>
      </c>
      <c r="C133" s="47"/>
      <c r="D133" s="47"/>
      <c r="E133" s="48"/>
      <c r="F133" s="46" t="s">
        <v>1</v>
      </c>
      <c r="G133" s="47"/>
      <c r="H133" s="47"/>
      <c r="I133" s="48"/>
      <c r="J133" s="46" t="s">
        <v>2</v>
      </c>
      <c r="K133" s="47"/>
      <c r="L133" s="47"/>
      <c r="M133" s="48"/>
      <c r="N133" s="46" t="s">
        <v>3</v>
      </c>
      <c r="O133" s="47"/>
      <c r="P133" s="47"/>
      <c r="Q133" s="48"/>
      <c r="R133" s="46" t="s">
        <v>4</v>
      </c>
      <c r="S133" s="47"/>
      <c r="T133" s="47"/>
      <c r="U133" s="48"/>
      <c r="V133" s="46" t="s">
        <v>5</v>
      </c>
      <c r="W133" s="47"/>
      <c r="X133" s="47"/>
      <c r="Y133" s="48"/>
      <c r="Z133" s="46" t="s">
        <v>6</v>
      </c>
      <c r="AA133" s="47"/>
      <c r="AB133" s="47"/>
      <c r="AC133" s="48"/>
      <c r="AD133" s="46" t="s">
        <v>7</v>
      </c>
      <c r="AE133" s="47"/>
      <c r="AF133" s="47"/>
      <c r="AG133" s="48"/>
      <c r="AH133" s="39" t="s">
        <v>52</v>
      </c>
      <c r="AI133" s="39" t="s">
        <v>53</v>
      </c>
      <c r="AJ133" s="39" t="s">
        <v>54</v>
      </c>
    </row>
    <row r="134" spans="1:36" ht="84" x14ac:dyDescent="0.25">
      <c r="A134" s="45"/>
      <c r="B134" s="13" t="s">
        <v>24</v>
      </c>
      <c r="C134" s="14" t="s">
        <v>25</v>
      </c>
      <c r="D134" s="14" t="s">
        <v>22</v>
      </c>
      <c r="E134" s="14" t="s">
        <v>23</v>
      </c>
      <c r="F134" s="13" t="s">
        <v>24</v>
      </c>
      <c r="G134" s="14" t="s">
        <v>25</v>
      </c>
      <c r="H134" s="14" t="s">
        <v>22</v>
      </c>
      <c r="I134" s="14" t="s">
        <v>23</v>
      </c>
      <c r="J134" s="13" t="s">
        <v>24</v>
      </c>
      <c r="K134" s="14" t="s">
        <v>25</v>
      </c>
      <c r="L134" s="14" t="s">
        <v>22</v>
      </c>
      <c r="M134" s="14" t="s">
        <v>23</v>
      </c>
      <c r="N134" s="13" t="s">
        <v>24</v>
      </c>
      <c r="O134" s="14" t="s">
        <v>25</v>
      </c>
      <c r="P134" s="14" t="s">
        <v>22</v>
      </c>
      <c r="Q134" s="14" t="s">
        <v>23</v>
      </c>
      <c r="R134" s="13" t="s">
        <v>24</v>
      </c>
      <c r="S134" s="14" t="s">
        <v>25</v>
      </c>
      <c r="T134" s="14" t="s">
        <v>22</v>
      </c>
      <c r="U134" s="14" t="s">
        <v>23</v>
      </c>
      <c r="V134" s="13" t="s">
        <v>24</v>
      </c>
      <c r="W134" s="14" t="s">
        <v>25</v>
      </c>
      <c r="X134" s="14" t="s">
        <v>22</v>
      </c>
      <c r="Y134" s="14" t="s">
        <v>23</v>
      </c>
      <c r="Z134" s="13" t="s">
        <v>24</v>
      </c>
      <c r="AA134" s="14" t="s">
        <v>25</v>
      </c>
      <c r="AB134" s="14" t="s">
        <v>22</v>
      </c>
      <c r="AC134" s="14" t="s">
        <v>23</v>
      </c>
      <c r="AD134" s="13" t="s">
        <v>24</v>
      </c>
      <c r="AE134" s="14" t="s">
        <v>25</v>
      </c>
      <c r="AF134" s="14" t="s">
        <v>22</v>
      </c>
      <c r="AG134" s="14" t="s">
        <v>23</v>
      </c>
      <c r="AH134" s="39"/>
      <c r="AI134" s="39"/>
      <c r="AJ134" s="39"/>
    </row>
    <row r="135" spans="1:36" x14ac:dyDescent="0.25">
      <c r="A135" s="15" t="s">
        <v>14</v>
      </c>
      <c r="B135" s="40"/>
      <c r="C135" s="21">
        <f t="shared" ref="C135:C154" si="20">SUM(C110,C84,C58,C32,C6)</f>
        <v>0</v>
      </c>
      <c r="D135" s="21">
        <f t="shared" ref="D135:E135" si="21">SUM(D110,D84,D58,D32,D6)</f>
        <v>0</v>
      </c>
      <c r="E135" s="21">
        <f t="shared" si="21"/>
        <v>0</v>
      </c>
      <c r="F135" s="40"/>
      <c r="G135" s="21">
        <f>SUM(G110,G84,G58,G32,G6)</f>
        <v>8</v>
      </c>
      <c r="H135" s="21">
        <f t="shared" ref="H135:I135" si="22">SUM(H110,H84,H58,H32,H6)</f>
        <v>10</v>
      </c>
      <c r="I135" s="21">
        <f t="shared" si="22"/>
        <v>1</v>
      </c>
      <c r="J135" s="40"/>
      <c r="K135" s="21">
        <f>SUM(K110,K84,K58,K32,K6)</f>
        <v>6</v>
      </c>
      <c r="L135" s="21">
        <f t="shared" ref="L135:M135" si="23">SUM(L110,L84,L58,L32,L6)</f>
        <v>16</v>
      </c>
      <c r="M135" s="21">
        <f t="shared" si="23"/>
        <v>2</v>
      </c>
      <c r="N135" s="40"/>
      <c r="O135" s="21">
        <f>SUM(O110,O84,O58,O32,O6)</f>
        <v>6</v>
      </c>
      <c r="P135" s="21">
        <f t="shared" ref="P135:Q135" si="24">SUM(P110,P84,P58,P32,P6)</f>
        <v>2</v>
      </c>
      <c r="Q135" s="21">
        <f t="shared" si="24"/>
        <v>4</v>
      </c>
      <c r="R135" s="40"/>
      <c r="S135" s="21">
        <f>SUM(S110,S84,S58,S32,S6)</f>
        <v>8</v>
      </c>
      <c r="T135" s="21">
        <f t="shared" ref="T135:U135" si="25">SUM(T110,T84,T58,T32,T6)</f>
        <v>6</v>
      </c>
      <c r="U135" s="21">
        <f t="shared" si="25"/>
        <v>1</v>
      </c>
      <c r="V135" s="40"/>
      <c r="W135" s="21">
        <f>SUM(W110,W84,W58,W32,W6)</f>
        <v>5</v>
      </c>
      <c r="X135" s="21">
        <f t="shared" ref="X135:Y135" si="26">SUM(X110,X84,X58,X32,X6)</f>
        <v>5</v>
      </c>
      <c r="Y135" s="21">
        <f t="shared" si="26"/>
        <v>0</v>
      </c>
      <c r="Z135" s="40"/>
      <c r="AA135" s="21">
        <f>SUM(AA110,AA84,AA58,AA32,AA6)</f>
        <v>4</v>
      </c>
      <c r="AB135" s="21">
        <f t="shared" ref="AB135:AC135" si="27">SUM(AB110,AB84,AB58,AB32,AB6)</f>
        <v>0</v>
      </c>
      <c r="AC135" s="21">
        <f t="shared" si="27"/>
        <v>0</v>
      </c>
      <c r="AD135" s="40"/>
      <c r="AE135" s="21">
        <f>SUM(AE110,AE84,AE58,AE32,AE6)</f>
        <v>0</v>
      </c>
      <c r="AF135" s="21">
        <f t="shared" ref="AF135:AG135" si="28">SUM(AF110,AF84,AF58,AF32,AF6)</f>
        <v>2</v>
      </c>
      <c r="AG135" s="21">
        <f t="shared" si="28"/>
        <v>0</v>
      </c>
      <c r="AH135" s="22">
        <f>SUM(C135,G135,K135,O135,S135,W135,AA135,AE135)</f>
        <v>37</v>
      </c>
      <c r="AI135" s="22">
        <f t="shared" ref="AI135:AJ150" si="29">SUM(D135,H135,L135,P135,T135,X135,AB135,AF135)</f>
        <v>41</v>
      </c>
      <c r="AJ135" s="22">
        <f t="shared" si="29"/>
        <v>8</v>
      </c>
    </row>
    <row r="136" spans="1:36" x14ac:dyDescent="0.25">
      <c r="A136" s="16" t="s">
        <v>16</v>
      </c>
      <c r="B136" s="41"/>
      <c r="C136" s="21">
        <f t="shared" si="20"/>
        <v>0</v>
      </c>
      <c r="D136" s="21">
        <f t="shared" ref="D136:E154" si="30">SUM(D111,D85,D59,D33,D7)</f>
        <v>0</v>
      </c>
      <c r="E136" s="21">
        <f t="shared" si="30"/>
        <v>0</v>
      </c>
      <c r="F136" s="41"/>
      <c r="G136" s="21">
        <f t="shared" ref="G136:I154" si="31">SUM(G111,G85,G59,G33,G7)</f>
        <v>0</v>
      </c>
      <c r="H136" s="21">
        <f t="shared" si="31"/>
        <v>0</v>
      </c>
      <c r="I136" s="21">
        <f t="shared" si="31"/>
        <v>0</v>
      </c>
      <c r="J136" s="41"/>
      <c r="K136" s="21">
        <f t="shared" ref="K136:M154" si="32">SUM(K111,K85,K59,K33,K7)</f>
        <v>0</v>
      </c>
      <c r="L136" s="21">
        <f t="shared" si="32"/>
        <v>0</v>
      </c>
      <c r="M136" s="21">
        <f t="shared" si="32"/>
        <v>0</v>
      </c>
      <c r="N136" s="41"/>
      <c r="O136" s="21">
        <f t="shared" ref="O136:Q154" si="33">SUM(O111,O85,O59,O33,O7)</f>
        <v>4</v>
      </c>
      <c r="P136" s="21">
        <f t="shared" si="33"/>
        <v>3</v>
      </c>
      <c r="Q136" s="21">
        <f t="shared" si="33"/>
        <v>6</v>
      </c>
      <c r="R136" s="41"/>
      <c r="S136" s="21">
        <f t="shared" ref="S136:U136" si="34">SUM(S111,S85,S59,S33,S7)</f>
        <v>14</v>
      </c>
      <c r="T136" s="21">
        <f t="shared" si="34"/>
        <v>1</v>
      </c>
      <c r="U136" s="21">
        <f t="shared" si="34"/>
        <v>3</v>
      </c>
      <c r="V136" s="41"/>
      <c r="W136" s="21">
        <f t="shared" ref="W136:Y136" si="35">SUM(W111,W85,W59,W33,W7)</f>
        <v>3</v>
      </c>
      <c r="X136" s="21">
        <f t="shared" si="35"/>
        <v>3</v>
      </c>
      <c r="Y136" s="21">
        <f t="shared" si="35"/>
        <v>4</v>
      </c>
      <c r="Z136" s="41"/>
      <c r="AA136" s="21">
        <f t="shared" ref="AA136:AC136" si="36">SUM(AA111,AA85,AA59,AA33,AA7)</f>
        <v>2</v>
      </c>
      <c r="AB136" s="21">
        <f t="shared" si="36"/>
        <v>3</v>
      </c>
      <c r="AC136" s="21">
        <f t="shared" si="36"/>
        <v>2</v>
      </c>
      <c r="AD136" s="41"/>
      <c r="AE136" s="21">
        <f t="shared" ref="AE136:AG136" si="37">SUM(AE111,AE85,AE59,AE33,AE7)</f>
        <v>1</v>
      </c>
      <c r="AF136" s="21">
        <f t="shared" si="37"/>
        <v>2</v>
      </c>
      <c r="AG136" s="21">
        <f t="shared" si="37"/>
        <v>1</v>
      </c>
      <c r="AH136" s="22">
        <f t="shared" ref="AH136:AH154" si="38">SUM(C136,G136,K136,O136,S136,W136,AA136,AE136)</f>
        <v>24</v>
      </c>
      <c r="AI136" s="22">
        <f t="shared" si="29"/>
        <v>12</v>
      </c>
      <c r="AJ136" s="22">
        <f t="shared" si="29"/>
        <v>16</v>
      </c>
    </row>
    <row r="137" spans="1:36" x14ac:dyDescent="0.25">
      <c r="A137" s="16" t="s">
        <v>58</v>
      </c>
      <c r="B137" s="41"/>
      <c r="C137" s="21">
        <f t="shared" si="20"/>
        <v>0</v>
      </c>
      <c r="D137" s="21">
        <f t="shared" si="30"/>
        <v>0</v>
      </c>
      <c r="E137" s="21">
        <f t="shared" si="30"/>
        <v>0</v>
      </c>
      <c r="F137" s="41"/>
      <c r="G137" s="21">
        <f t="shared" si="31"/>
        <v>0</v>
      </c>
      <c r="H137" s="21">
        <f t="shared" si="31"/>
        <v>0</v>
      </c>
      <c r="I137" s="21">
        <f t="shared" si="31"/>
        <v>0</v>
      </c>
      <c r="J137" s="41"/>
      <c r="K137" s="21">
        <f t="shared" si="32"/>
        <v>0</v>
      </c>
      <c r="L137" s="21">
        <f t="shared" si="32"/>
        <v>0</v>
      </c>
      <c r="M137" s="21">
        <f t="shared" si="32"/>
        <v>0</v>
      </c>
      <c r="N137" s="41"/>
      <c r="O137" s="21">
        <f t="shared" si="33"/>
        <v>1</v>
      </c>
      <c r="P137" s="21">
        <f t="shared" si="33"/>
        <v>1</v>
      </c>
      <c r="Q137" s="21">
        <f t="shared" si="33"/>
        <v>0</v>
      </c>
      <c r="R137" s="41"/>
      <c r="S137" s="21">
        <f t="shared" ref="S137:U137" si="39">SUM(S112,S86,S60,S34,S8)</f>
        <v>0</v>
      </c>
      <c r="T137" s="21">
        <f t="shared" si="39"/>
        <v>0</v>
      </c>
      <c r="U137" s="21">
        <f t="shared" si="39"/>
        <v>0</v>
      </c>
      <c r="V137" s="41"/>
      <c r="W137" s="21">
        <f t="shared" ref="W137:Y137" si="40">SUM(W112,W86,W60,W34,W8)</f>
        <v>2</v>
      </c>
      <c r="X137" s="21">
        <f t="shared" si="40"/>
        <v>0</v>
      </c>
      <c r="Y137" s="21">
        <f t="shared" si="40"/>
        <v>0</v>
      </c>
      <c r="Z137" s="41"/>
      <c r="AA137" s="21">
        <f t="shared" ref="AA137:AC137" si="41">SUM(AA112,AA86,AA60,AA34,AA8)</f>
        <v>0</v>
      </c>
      <c r="AB137" s="21">
        <f t="shared" si="41"/>
        <v>0</v>
      </c>
      <c r="AC137" s="21">
        <f t="shared" si="41"/>
        <v>0</v>
      </c>
      <c r="AD137" s="41"/>
      <c r="AE137" s="21">
        <f t="shared" ref="AE137:AG137" si="42">SUM(AE112,AE86,AE60,AE34,AE8)</f>
        <v>0</v>
      </c>
      <c r="AF137" s="21">
        <f t="shared" si="42"/>
        <v>0</v>
      </c>
      <c r="AG137" s="21">
        <f t="shared" si="42"/>
        <v>0</v>
      </c>
      <c r="AH137" s="22">
        <f t="shared" si="38"/>
        <v>3</v>
      </c>
      <c r="AI137" s="22">
        <f t="shared" si="29"/>
        <v>1</v>
      </c>
      <c r="AJ137" s="22">
        <f t="shared" si="29"/>
        <v>0</v>
      </c>
    </row>
    <row r="138" spans="1:36" x14ac:dyDescent="0.25">
      <c r="A138" s="16" t="s">
        <v>13</v>
      </c>
      <c r="B138" s="41"/>
      <c r="C138" s="21">
        <f t="shared" si="20"/>
        <v>0</v>
      </c>
      <c r="D138" s="21">
        <f t="shared" si="30"/>
        <v>0</v>
      </c>
      <c r="E138" s="21">
        <f t="shared" si="30"/>
        <v>0</v>
      </c>
      <c r="F138" s="41"/>
      <c r="G138" s="21">
        <f t="shared" si="31"/>
        <v>0</v>
      </c>
      <c r="H138" s="21">
        <f t="shared" si="31"/>
        <v>0</v>
      </c>
      <c r="I138" s="21">
        <f t="shared" si="31"/>
        <v>0</v>
      </c>
      <c r="J138" s="41"/>
      <c r="K138" s="21">
        <f t="shared" si="32"/>
        <v>1</v>
      </c>
      <c r="L138" s="21">
        <f t="shared" si="32"/>
        <v>0</v>
      </c>
      <c r="M138" s="21">
        <f t="shared" si="32"/>
        <v>0</v>
      </c>
      <c r="N138" s="41"/>
      <c r="O138" s="21">
        <f t="shared" si="33"/>
        <v>5</v>
      </c>
      <c r="P138" s="21">
        <f t="shared" si="33"/>
        <v>2</v>
      </c>
      <c r="Q138" s="21">
        <f t="shared" si="33"/>
        <v>0</v>
      </c>
      <c r="R138" s="41"/>
      <c r="S138" s="21">
        <f t="shared" ref="S138:U138" si="43">SUM(S113,S87,S61,S35,S9)</f>
        <v>1</v>
      </c>
      <c r="T138" s="21">
        <f t="shared" si="43"/>
        <v>1</v>
      </c>
      <c r="U138" s="21">
        <f t="shared" si="43"/>
        <v>2</v>
      </c>
      <c r="V138" s="41"/>
      <c r="W138" s="21">
        <f t="shared" ref="W138:Y138" si="44">SUM(W113,W87,W61,W35,W9)</f>
        <v>4</v>
      </c>
      <c r="X138" s="21">
        <f t="shared" si="44"/>
        <v>5</v>
      </c>
      <c r="Y138" s="21">
        <f t="shared" si="44"/>
        <v>0</v>
      </c>
      <c r="Z138" s="41"/>
      <c r="AA138" s="21">
        <f t="shared" ref="AA138:AC138" si="45">SUM(AA113,AA87,AA61,AA35,AA9)</f>
        <v>4</v>
      </c>
      <c r="AB138" s="21">
        <f t="shared" si="45"/>
        <v>1</v>
      </c>
      <c r="AC138" s="21">
        <f t="shared" si="45"/>
        <v>1</v>
      </c>
      <c r="AD138" s="41"/>
      <c r="AE138" s="21">
        <f t="shared" ref="AE138:AG138" si="46">SUM(AE113,AE87,AE61,AE35,AE9)</f>
        <v>0</v>
      </c>
      <c r="AF138" s="21">
        <f t="shared" si="46"/>
        <v>3</v>
      </c>
      <c r="AG138" s="21">
        <f t="shared" si="46"/>
        <v>0</v>
      </c>
      <c r="AH138" s="22">
        <f t="shared" si="38"/>
        <v>15</v>
      </c>
      <c r="AI138" s="22">
        <f t="shared" si="29"/>
        <v>12</v>
      </c>
      <c r="AJ138" s="22">
        <f t="shared" si="29"/>
        <v>3</v>
      </c>
    </row>
    <row r="139" spans="1:36" x14ac:dyDescent="0.25">
      <c r="A139" s="17" t="s">
        <v>9</v>
      </c>
      <c r="B139" s="41"/>
      <c r="C139" s="21">
        <f t="shared" si="20"/>
        <v>7</v>
      </c>
      <c r="D139" s="21">
        <f t="shared" si="30"/>
        <v>8</v>
      </c>
      <c r="E139" s="21">
        <f t="shared" si="30"/>
        <v>3</v>
      </c>
      <c r="F139" s="41"/>
      <c r="G139" s="21">
        <f t="shared" si="31"/>
        <v>15</v>
      </c>
      <c r="H139" s="21">
        <f t="shared" si="31"/>
        <v>6</v>
      </c>
      <c r="I139" s="21">
        <f t="shared" si="31"/>
        <v>0</v>
      </c>
      <c r="J139" s="41"/>
      <c r="K139" s="21">
        <f t="shared" si="32"/>
        <v>7</v>
      </c>
      <c r="L139" s="21">
        <f t="shared" si="32"/>
        <v>11</v>
      </c>
      <c r="M139" s="21">
        <f t="shared" si="32"/>
        <v>1</v>
      </c>
      <c r="N139" s="41"/>
      <c r="O139" s="21">
        <f t="shared" si="33"/>
        <v>11</v>
      </c>
      <c r="P139" s="21">
        <f t="shared" si="33"/>
        <v>6</v>
      </c>
      <c r="Q139" s="21">
        <f t="shared" si="33"/>
        <v>1</v>
      </c>
      <c r="R139" s="41"/>
      <c r="S139" s="21">
        <f t="shared" ref="S139:U139" si="47">SUM(S114,S88,S62,S36,S10)</f>
        <v>7</v>
      </c>
      <c r="T139" s="21">
        <f t="shared" si="47"/>
        <v>4</v>
      </c>
      <c r="U139" s="21">
        <f t="shared" si="47"/>
        <v>4</v>
      </c>
      <c r="V139" s="41"/>
      <c r="W139" s="21">
        <f t="shared" ref="W139:Y139" si="48">SUM(W114,W88,W62,W36,W10)</f>
        <v>6</v>
      </c>
      <c r="X139" s="21">
        <f t="shared" si="48"/>
        <v>1</v>
      </c>
      <c r="Y139" s="21">
        <f t="shared" si="48"/>
        <v>3</v>
      </c>
      <c r="Z139" s="41"/>
      <c r="AA139" s="21">
        <f t="shared" ref="AA139:AC139" si="49">SUM(AA114,AA88,AA62,AA36,AA10)</f>
        <v>4</v>
      </c>
      <c r="AB139" s="21">
        <f t="shared" si="49"/>
        <v>2</v>
      </c>
      <c r="AC139" s="21">
        <f t="shared" si="49"/>
        <v>0</v>
      </c>
      <c r="AD139" s="41"/>
      <c r="AE139" s="21">
        <f t="shared" ref="AE139:AG139" si="50">SUM(AE114,AE88,AE62,AE36,AE10)</f>
        <v>0</v>
      </c>
      <c r="AF139" s="21">
        <f t="shared" si="50"/>
        <v>3</v>
      </c>
      <c r="AG139" s="21">
        <f t="shared" si="50"/>
        <v>0</v>
      </c>
      <c r="AH139" s="22">
        <f t="shared" si="38"/>
        <v>57</v>
      </c>
      <c r="AI139" s="22">
        <f t="shared" si="29"/>
        <v>41</v>
      </c>
      <c r="AJ139" s="22">
        <f t="shared" si="29"/>
        <v>12</v>
      </c>
    </row>
    <row r="140" spans="1:36" x14ac:dyDescent="0.25">
      <c r="A140" s="17" t="s">
        <v>65</v>
      </c>
      <c r="B140" s="41"/>
      <c r="C140" s="21">
        <f t="shared" si="20"/>
        <v>0</v>
      </c>
      <c r="D140" s="21">
        <f t="shared" si="30"/>
        <v>0</v>
      </c>
      <c r="E140" s="21">
        <f t="shared" si="30"/>
        <v>0</v>
      </c>
      <c r="F140" s="41"/>
      <c r="G140" s="21">
        <f t="shared" si="31"/>
        <v>11</v>
      </c>
      <c r="H140" s="21">
        <f t="shared" si="31"/>
        <v>11</v>
      </c>
      <c r="I140" s="21">
        <f t="shared" si="31"/>
        <v>2</v>
      </c>
      <c r="J140" s="41"/>
      <c r="K140" s="21">
        <f t="shared" si="32"/>
        <v>4</v>
      </c>
      <c r="L140" s="21">
        <f t="shared" si="32"/>
        <v>12</v>
      </c>
      <c r="M140" s="21">
        <f t="shared" si="32"/>
        <v>1</v>
      </c>
      <c r="N140" s="41"/>
      <c r="O140" s="21">
        <f t="shared" si="33"/>
        <v>6</v>
      </c>
      <c r="P140" s="21">
        <f t="shared" si="33"/>
        <v>8</v>
      </c>
      <c r="Q140" s="21">
        <f t="shared" si="33"/>
        <v>4</v>
      </c>
      <c r="R140" s="41"/>
      <c r="S140" s="21">
        <f t="shared" ref="S140:U140" si="51">SUM(S115,S89,S63,S37,S11)</f>
        <v>4</v>
      </c>
      <c r="T140" s="21">
        <f t="shared" si="51"/>
        <v>8</v>
      </c>
      <c r="U140" s="21">
        <f t="shared" si="51"/>
        <v>0</v>
      </c>
      <c r="V140" s="41"/>
      <c r="W140" s="21">
        <f t="shared" ref="W140:Y140" si="52">SUM(W115,W89,W63,W37,W11)</f>
        <v>4</v>
      </c>
      <c r="X140" s="21">
        <f t="shared" si="52"/>
        <v>0</v>
      </c>
      <c r="Y140" s="21">
        <f t="shared" si="52"/>
        <v>2</v>
      </c>
      <c r="Z140" s="41"/>
      <c r="AA140" s="21">
        <f t="shared" ref="AA140:AC140" si="53">SUM(AA115,AA89,AA63,AA37,AA11)</f>
        <v>0</v>
      </c>
      <c r="AB140" s="21">
        <f t="shared" si="53"/>
        <v>0</v>
      </c>
      <c r="AC140" s="21">
        <f t="shared" si="53"/>
        <v>0</v>
      </c>
      <c r="AD140" s="41"/>
      <c r="AE140" s="21">
        <f t="shared" ref="AE140:AG140" si="54">SUM(AE115,AE89,AE63,AE37,AE11)</f>
        <v>0</v>
      </c>
      <c r="AF140" s="21">
        <f t="shared" si="54"/>
        <v>0</v>
      </c>
      <c r="AG140" s="21">
        <f t="shared" si="54"/>
        <v>0</v>
      </c>
      <c r="AH140" s="22">
        <f t="shared" si="38"/>
        <v>29</v>
      </c>
      <c r="AI140" s="22">
        <f t="shared" si="29"/>
        <v>39</v>
      </c>
      <c r="AJ140" s="22">
        <f t="shared" si="29"/>
        <v>9</v>
      </c>
    </row>
    <row r="141" spans="1:36" x14ac:dyDescent="0.25">
      <c r="A141" s="17" t="s">
        <v>59</v>
      </c>
      <c r="B141" s="41"/>
      <c r="C141" s="21">
        <f t="shared" si="20"/>
        <v>0</v>
      </c>
      <c r="D141" s="21">
        <f t="shared" si="30"/>
        <v>0</v>
      </c>
      <c r="E141" s="21">
        <f t="shared" si="30"/>
        <v>0</v>
      </c>
      <c r="F141" s="41"/>
      <c r="G141" s="21">
        <f t="shared" si="31"/>
        <v>0</v>
      </c>
      <c r="H141" s="21">
        <f t="shared" si="31"/>
        <v>0</v>
      </c>
      <c r="I141" s="21">
        <f t="shared" si="31"/>
        <v>0</v>
      </c>
      <c r="J141" s="41"/>
      <c r="K141" s="21">
        <f t="shared" si="32"/>
        <v>0</v>
      </c>
      <c r="L141" s="21">
        <f t="shared" si="32"/>
        <v>0</v>
      </c>
      <c r="M141" s="21">
        <f t="shared" si="32"/>
        <v>0</v>
      </c>
      <c r="N141" s="41"/>
      <c r="O141" s="21">
        <f t="shared" si="33"/>
        <v>0</v>
      </c>
      <c r="P141" s="21">
        <f t="shared" si="33"/>
        <v>0</v>
      </c>
      <c r="Q141" s="21">
        <f t="shared" si="33"/>
        <v>0</v>
      </c>
      <c r="R141" s="41"/>
      <c r="S141" s="21">
        <f t="shared" ref="S141:U141" si="55">SUM(S116,S90,S64,S38,S12)</f>
        <v>0</v>
      </c>
      <c r="T141" s="21">
        <f t="shared" si="55"/>
        <v>0</v>
      </c>
      <c r="U141" s="21">
        <f t="shared" si="55"/>
        <v>0</v>
      </c>
      <c r="V141" s="41"/>
      <c r="W141" s="21">
        <f t="shared" ref="W141:Y141" si="56">SUM(W116,W90,W64,W38,W12)</f>
        <v>0</v>
      </c>
      <c r="X141" s="21">
        <f t="shared" si="56"/>
        <v>0</v>
      </c>
      <c r="Y141" s="21">
        <f t="shared" si="56"/>
        <v>0</v>
      </c>
      <c r="Z141" s="41"/>
      <c r="AA141" s="21">
        <f t="shared" ref="AA141:AC141" si="57">SUM(AA116,AA90,AA64,AA38,AA12)</f>
        <v>0</v>
      </c>
      <c r="AB141" s="21">
        <f t="shared" si="57"/>
        <v>0</v>
      </c>
      <c r="AC141" s="21">
        <f t="shared" si="57"/>
        <v>0</v>
      </c>
      <c r="AD141" s="41"/>
      <c r="AE141" s="21">
        <f t="shared" ref="AE141:AG141" si="58">SUM(AE116,AE90,AE64,AE38,AE12)</f>
        <v>0</v>
      </c>
      <c r="AF141" s="21">
        <f t="shared" si="58"/>
        <v>0</v>
      </c>
      <c r="AG141" s="21">
        <f t="shared" si="58"/>
        <v>0</v>
      </c>
      <c r="AH141" s="22">
        <f t="shared" si="38"/>
        <v>0</v>
      </c>
      <c r="AI141" s="22">
        <f t="shared" si="29"/>
        <v>0</v>
      </c>
      <c r="AJ141" s="22">
        <f t="shared" si="29"/>
        <v>0</v>
      </c>
    </row>
    <row r="142" spans="1:36" x14ac:dyDescent="0.25">
      <c r="A142" s="17" t="s">
        <v>15</v>
      </c>
      <c r="B142" s="41"/>
      <c r="C142" s="21">
        <f t="shared" si="20"/>
        <v>0</v>
      </c>
      <c r="D142" s="21">
        <f t="shared" si="30"/>
        <v>0</v>
      </c>
      <c r="E142" s="21">
        <f t="shared" si="30"/>
        <v>0</v>
      </c>
      <c r="F142" s="41"/>
      <c r="G142" s="21">
        <f t="shared" si="31"/>
        <v>0</v>
      </c>
      <c r="H142" s="21">
        <f t="shared" si="31"/>
        <v>0</v>
      </c>
      <c r="I142" s="21">
        <f t="shared" si="31"/>
        <v>0</v>
      </c>
      <c r="J142" s="41"/>
      <c r="K142" s="21">
        <f t="shared" si="32"/>
        <v>0</v>
      </c>
      <c r="L142" s="21">
        <f t="shared" si="32"/>
        <v>0</v>
      </c>
      <c r="M142" s="21">
        <f t="shared" si="32"/>
        <v>0</v>
      </c>
      <c r="N142" s="41"/>
      <c r="O142" s="21">
        <f t="shared" si="33"/>
        <v>2</v>
      </c>
      <c r="P142" s="21">
        <f t="shared" si="33"/>
        <v>4</v>
      </c>
      <c r="Q142" s="21">
        <f t="shared" si="33"/>
        <v>1</v>
      </c>
      <c r="R142" s="41"/>
      <c r="S142" s="21">
        <f t="shared" ref="S142:U142" si="59">SUM(S117,S91,S65,S39,S13)</f>
        <v>2</v>
      </c>
      <c r="T142" s="21">
        <f t="shared" si="59"/>
        <v>5</v>
      </c>
      <c r="U142" s="21">
        <f t="shared" si="59"/>
        <v>0</v>
      </c>
      <c r="V142" s="41"/>
      <c r="W142" s="21">
        <f t="shared" ref="W142:Y142" si="60">SUM(W117,W91,W65,W39,W13)</f>
        <v>6</v>
      </c>
      <c r="X142" s="21">
        <f t="shared" si="60"/>
        <v>5</v>
      </c>
      <c r="Y142" s="21">
        <f t="shared" si="60"/>
        <v>0</v>
      </c>
      <c r="Z142" s="41"/>
      <c r="AA142" s="21">
        <f t="shared" ref="AA142:AC142" si="61">SUM(AA117,AA91,AA65,AA39,AA13)</f>
        <v>1</v>
      </c>
      <c r="AB142" s="21">
        <f t="shared" si="61"/>
        <v>0</v>
      </c>
      <c r="AC142" s="21">
        <f t="shared" si="61"/>
        <v>1</v>
      </c>
      <c r="AD142" s="41"/>
      <c r="AE142" s="21">
        <f t="shared" ref="AE142:AG142" si="62">SUM(AE117,AE91,AE65,AE39,AE13)</f>
        <v>1</v>
      </c>
      <c r="AF142" s="21">
        <f t="shared" si="62"/>
        <v>2</v>
      </c>
      <c r="AG142" s="21">
        <f t="shared" si="62"/>
        <v>0</v>
      </c>
      <c r="AH142" s="22">
        <f t="shared" si="38"/>
        <v>12</v>
      </c>
      <c r="AI142" s="22">
        <f t="shared" si="29"/>
        <v>16</v>
      </c>
      <c r="AJ142" s="22">
        <f t="shared" si="29"/>
        <v>2</v>
      </c>
    </row>
    <row r="143" spans="1:36" x14ac:dyDescent="0.25">
      <c r="A143" s="17" t="s">
        <v>21</v>
      </c>
      <c r="B143" s="41"/>
      <c r="C143" s="21">
        <f t="shared" si="20"/>
        <v>0</v>
      </c>
      <c r="D143" s="21">
        <f t="shared" si="30"/>
        <v>0</v>
      </c>
      <c r="E143" s="21">
        <f t="shared" si="30"/>
        <v>0</v>
      </c>
      <c r="F143" s="41"/>
      <c r="G143" s="21">
        <f t="shared" si="31"/>
        <v>3</v>
      </c>
      <c r="H143" s="21">
        <f t="shared" si="31"/>
        <v>1</v>
      </c>
      <c r="I143" s="21">
        <f t="shared" si="31"/>
        <v>0</v>
      </c>
      <c r="J143" s="41"/>
      <c r="K143" s="21">
        <f t="shared" si="32"/>
        <v>0</v>
      </c>
      <c r="L143" s="21">
        <f t="shared" si="32"/>
        <v>0</v>
      </c>
      <c r="M143" s="21">
        <f t="shared" si="32"/>
        <v>0</v>
      </c>
      <c r="N143" s="41"/>
      <c r="O143" s="21">
        <f t="shared" si="33"/>
        <v>0</v>
      </c>
      <c r="P143" s="21">
        <f t="shared" si="33"/>
        <v>0</v>
      </c>
      <c r="Q143" s="21">
        <f t="shared" si="33"/>
        <v>0</v>
      </c>
      <c r="R143" s="41"/>
      <c r="S143" s="21">
        <f t="shared" ref="S143:U143" si="63">SUM(S118,S92,S66,S40,S14)</f>
        <v>2</v>
      </c>
      <c r="T143" s="21">
        <f t="shared" si="63"/>
        <v>1</v>
      </c>
      <c r="U143" s="21">
        <f t="shared" si="63"/>
        <v>1</v>
      </c>
      <c r="V143" s="41"/>
      <c r="W143" s="21">
        <f t="shared" ref="W143:Y143" si="64">SUM(W118,W92,W66,W40,W14)</f>
        <v>0</v>
      </c>
      <c r="X143" s="21">
        <f t="shared" si="64"/>
        <v>0</v>
      </c>
      <c r="Y143" s="21">
        <f t="shared" si="64"/>
        <v>0</v>
      </c>
      <c r="Z143" s="41"/>
      <c r="AA143" s="21">
        <f t="shared" ref="AA143:AC143" si="65">SUM(AA118,AA92,AA66,AA40,AA14)</f>
        <v>1</v>
      </c>
      <c r="AB143" s="21">
        <f t="shared" si="65"/>
        <v>0</v>
      </c>
      <c r="AC143" s="21">
        <f t="shared" si="65"/>
        <v>1</v>
      </c>
      <c r="AD143" s="41"/>
      <c r="AE143" s="21">
        <f t="shared" ref="AE143:AG143" si="66">SUM(AE118,AE92,AE66,AE40,AE14)</f>
        <v>0</v>
      </c>
      <c r="AF143" s="21">
        <f t="shared" si="66"/>
        <v>0</v>
      </c>
      <c r="AG143" s="21">
        <f t="shared" si="66"/>
        <v>0</v>
      </c>
      <c r="AH143" s="22">
        <f t="shared" si="38"/>
        <v>6</v>
      </c>
      <c r="AI143" s="22">
        <f t="shared" si="29"/>
        <v>2</v>
      </c>
      <c r="AJ143" s="22">
        <f t="shared" si="29"/>
        <v>2</v>
      </c>
    </row>
    <row r="144" spans="1:36" x14ac:dyDescent="0.25">
      <c r="A144" s="17" t="s">
        <v>20</v>
      </c>
      <c r="B144" s="41"/>
      <c r="C144" s="21">
        <f t="shared" si="20"/>
        <v>0</v>
      </c>
      <c r="D144" s="21">
        <f t="shared" si="30"/>
        <v>0</v>
      </c>
      <c r="E144" s="21">
        <f t="shared" si="30"/>
        <v>0</v>
      </c>
      <c r="F144" s="41"/>
      <c r="G144" s="21">
        <f t="shared" si="31"/>
        <v>1</v>
      </c>
      <c r="H144" s="21">
        <f t="shared" si="31"/>
        <v>2</v>
      </c>
      <c r="I144" s="21">
        <f t="shared" si="31"/>
        <v>3</v>
      </c>
      <c r="J144" s="41"/>
      <c r="K144" s="21">
        <f t="shared" si="32"/>
        <v>0</v>
      </c>
      <c r="L144" s="21">
        <f t="shared" si="32"/>
        <v>4</v>
      </c>
      <c r="M144" s="21">
        <f t="shared" si="32"/>
        <v>3</v>
      </c>
      <c r="N144" s="41"/>
      <c r="O144" s="21">
        <f t="shared" si="33"/>
        <v>3</v>
      </c>
      <c r="P144" s="21">
        <f t="shared" si="33"/>
        <v>1</v>
      </c>
      <c r="Q144" s="21">
        <f t="shared" si="33"/>
        <v>1</v>
      </c>
      <c r="R144" s="41"/>
      <c r="S144" s="21">
        <f t="shared" ref="S144:U144" si="67">SUM(S119,S93,S67,S41,S15)</f>
        <v>2</v>
      </c>
      <c r="T144" s="21">
        <f t="shared" si="67"/>
        <v>0</v>
      </c>
      <c r="U144" s="21">
        <f t="shared" si="67"/>
        <v>1</v>
      </c>
      <c r="V144" s="41"/>
      <c r="W144" s="21">
        <f t="shared" ref="W144:Y144" si="68">SUM(W119,W93,W67,W41,W15)</f>
        <v>1</v>
      </c>
      <c r="X144" s="21">
        <f t="shared" si="68"/>
        <v>3</v>
      </c>
      <c r="Y144" s="21">
        <f t="shared" si="68"/>
        <v>0</v>
      </c>
      <c r="Z144" s="41"/>
      <c r="AA144" s="21">
        <f t="shared" ref="AA144:AC144" si="69">SUM(AA119,AA93,AA67,AA41,AA15)</f>
        <v>0</v>
      </c>
      <c r="AB144" s="21">
        <f t="shared" si="69"/>
        <v>0</v>
      </c>
      <c r="AC144" s="21">
        <f t="shared" si="69"/>
        <v>1</v>
      </c>
      <c r="AD144" s="41"/>
      <c r="AE144" s="21">
        <f t="shared" ref="AE144:AG144" si="70">SUM(AE119,AE93,AE67,AE41,AE15)</f>
        <v>0</v>
      </c>
      <c r="AF144" s="21">
        <f t="shared" si="70"/>
        <v>0</v>
      </c>
      <c r="AG144" s="21">
        <f t="shared" si="70"/>
        <v>0</v>
      </c>
      <c r="AH144" s="22">
        <f t="shared" si="38"/>
        <v>7</v>
      </c>
      <c r="AI144" s="22">
        <f t="shared" si="29"/>
        <v>10</v>
      </c>
      <c r="AJ144" s="22">
        <f t="shared" si="29"/>
        <v>9</v>
      </c>
    </row>
    <row r="145" spans="1:36" x14ac:dyDescent="0.25">
      <c r="A145" s="17" t="s">
        <v>10</v>
      </c>
      <c r="B145" s="41"/>
      <c r="C145" s="21">
        <f t="shared" si="20"/>
        <v>0</v>
      </c>
      <c r="D145" s="21">
        <f t="shared" si="30"/>
        <v>0</v>
      </c>
      <c r="E145" s="21">
        <f t="shared" si="30"/>
        <v>0</v>
      </c>
      <c r="F145" s="41"/>
      <c r="G145" s="21">
        <f t="shared" si="31"/>
        <v>0</v>
      </c>
      <c r="H145" s="21">
        <f t="shared" si="31"/>
        <v>0</v>
      </c>
      <c r="I145" s="21">
        <f t="shared" si="31"/>
        <v>0</v>
      </c>
      <c r="J145" s="41"/>
      <c r="K145" s="21">
        <f t="shared" si="32"/>
        <v>0</v>
      </c>
      <c r="L145" s="21">
        <f t="shared" si="32"/>
        <v>0</v>
      </c>
      <c r="M145" s="21">
        <f t="shared" si="32"/>
        <v>0</v>
      </c>
      <c r="N145" s="41"/>
      <c r="O145" s="21">
        <f t="shared" si="33"/>
        <v>5</v>
      </c>
      <c r="P145" s="21">
        <f t="shared" si="33"/>
        <v>2</v>
      </c>
      <c r="Q145" s="21">
        <f t="shared" si="33"/>
        <v>2</v>
      </c>
      <c r="R145" s="41"/>
      <c r="S145" s="21">
        <f t="shared" ref="S145:U145" si="71">SUM(S120,S94,S68,S42,S16)</f>
        <v>3</v>
      </c>
      <c r="T145" s="21">
        <f t="shared" si="71"/>
        <v>3</v>
      </c>
      <c r="U145" s="21">
        <f t="shared" si="71"/>
        <v>2</v>
      </c>
      <c r="V145" s="41"/>
      <c r="W145" s="21">
        <f t="shared" ref="W145:Y145" si="72">SUM(W120,W94,W68,W42,W16)</f>
        <v>6</v>
      </c>
      <c r="X145" s="21">
        <f t="shared" si="72"/>
        <v>0</v>
      </c>
      <c r="Y145" s="21">
        <f t="shared" si="72"/>
        <v>0</v>
      </c>
      <c r="Z145" s="41"/>
      <c r="AA145" s="21">
        <f t="shared" ref="AA145:AC145" si="73">SUM(AA120,AA94,AA68,AA42,AA16)</f>
        <v>3</v>
      </c>
      <c r="AB145" s="21">
        <f t="shared" si="73"/>
        <v>3</v>
      </c>
      <c r="AC145" s="21">
        <f t="shared" si="73"/>
        <v>0</v>
      </c>
      <c r="AD145" s="41"/>
      <c r="AE145" s="21">
        <f t="shared" ref="AE145:AG145" si="74">SUM(AE120,AE94,AE68,AE42,AE16)</f>
        <v>1</v>
      </c>
      <c r="AF145" s="21">
        <f t="shared" si="74"/>
        <v>0</v>
      </c>
      <c r="AG145" s="21">
        <f t="shared" si="74"/>
        <v>0</v>
      </c>
      <c r="AH145" s="22">
        <f t="shared" si="38"/>
        <v>18</v>
      </c>
      <c r="AI145" s="22">
        <f t="shared" si="29"/>
        <v>8</v>
      </c>
      <c r="AJ145" s="22">
        <f t="shared" si="29"/>
        <v>4</v>
      </c>
    </row>
    <row r="146" spans="1:36" x14ac:dyDescent="0.25">
      <c r="A146" s="17" t="s">
        <v>27</v>
      </c>
      <c r="B146" s="41"/>
      <c r="C146" s="21">
        <f t="shared" si="20"/>
        <v>0</v>
      </c>
      <c r="D146" s="21">
        <f t="shared" si="30"/>
        <v>0</v>
      </c>
      <c r="E146" s="21">
        <f t="shared" si="30"/>
        <v>0</v>
      </c>
      <c r="F146" s="41"/>
      <c r="G146" s="21">
        <f t="shared" si="31"/>
        <v>0</v>
      </c>
      <c r="H146" s="21">
        <f t="shared" si="31"/>
        <v>0</v>
      </c>
      <c r="I146" s="21">
        <f t="shared" si="31"/>
        <v>0</v>
      </c>
      <c r="J146" s="41"/>
      <c r="K146" s="21">
        <f t="shared" si="32"/>
        <v>0</v>
      </c>
      <c r="L146" s="21">
        <f t="shared" si="32"/>
        <v>0</v>
      </c>
      <c r="M146" s="21">
        <f t="shared" si="32"/>
        <v>0</v>
      </c>
      <c r="N146" s="41"/>
      <c r="O146" s="21">
        <f t="shared" si="33"/>
        <v>0</v>
      </c>
      <c r="P146" s="21">
        <f t="shared" si="33"/>
        <v>0</v>
      </c>
      <c r="Q146" s="21">
        <f t="shared" si="33"/>
        <v>0</v>
      </c>
      <c r="R146" s="41"/>
      <c r="S146" s="21">
        <f t="shared" ref="S146:U146" si="75">SUM(S121,S95,S69,S43,S17)</f>
        <v>0</v>
      </c>
      <c r="T146" s="21">
        <f t="shared" si="75"/>
        <v>0</v>
      </c>
      <c r="U146" s="21">
        <f t="shared" si="75"/>
        <v>0</v>
      </c>
      <c r="V146" s="41"/>
      <c r="W146" s="21">
        <f t="shared" ref="W146:Y146" si="76">SUM(W121,W95,W69,W43,W17)</f>
        <v>0</v>
      </c>
      <c r="X146" s="21">
        <f t="shared" si="76"/>
        <v>0</v>
      </c>
      <c r="Y146" s="21">
        <f t="shared" si="76"/>
        <v>0</v>
      </c>
      <c r="Z146" s="41"/>
      <c r="AA146" s="21">
        <f t="shared" ref="AA146:AC146" si="77">SUM(AA121,AA95,AA69,AA43,AA17)</f>
        <v>0</v>
      </c>
      <c r="AB146" s="21">
        <f t="shared" si="77"/>
        <v>0</v>
      </c>
      <c r="AC146" s="21">
        <f t="shared" si="77"/>
        <v>0</v>
      </c>
      <c r="AD146" s="41"/>
      <c r="AE146" s="21">
        <f t="shared" ref="AE146:AG146" si="78">SUM(AE121,AE95,AE69,AE43,AE17)</f>
        <v>0</v>
      </c>
      <c r="AF146" s="21">
        <f t="shared" si="78"/>
        <v>0</v>
      </c>
      <c r="AG146" s="21">
        <f t="shared" si="78"/>
        <v>0</v>
      </c>
      <c r="AH146" s="22">
        <f t="shared" si="38"/>
        <v>0</v>
      </c>
      <c r="AI146" s="22">
        <f t="shared" si="29"/>
        <v>0</v>
      </c>
      <c r="AJ146" s="22">
        <f t="shared" si="29"/>
        <v>0</v>
      </c>
    </row>
    <row r="147" spans="1:36" x14ac:dyDescent="0.25">
      <c r="A147" s="17" t="s">
        <v>18</v>
      </c>
      <c r="B147" s="41"/>
      <c r="C147" s="21">
        <f t="shared" si="20"/>
        <v>0</v>
      </c>
      <c r="D147" s="21">
        <f t="shared" si="30"/>
        <v>0</v>
      </c>
      <c r="E147" s="21">
        <f t="shared" si="30"/>
        <v>0</v>
      </c>
      <c r="F147" s="41"/>
      <c r="G147" s="21">
        <f t="shared" si="31"/>
        <v>0</v>
      </c>
      <c r="H147" s="21">
        <f t="shared" si="31"/>
        <v>0</v>
      </c>
      <c r="I147" s="21">
        <f t="shared" si="31"/>
        <v>0</v>
      </c>
      <c r="J147" s="41"/>
      <c r="K147" s="21">
        <f t="shared" si="32"/>
        <v>0</v>
      </c>
      <c r="L147" s="21">
        <f t="shared" si="32"/>
        <v>0</v>
      </c>
      <c r="M147" s="21">
        <f t="shared" si="32"/>
        <v>0</v>
      </c>
      <c r="N147" s="41"/>
      <c r="O147" s="21">
        <f t="shared" si="33"/>
        <v>0</v>
      </c>
      <c r="P147" s="21">
        <f t="shared" si="33"/>
        <v>0</v>
      </c>
      <c r="Q147" s="21">
        <f t="shared" si="33"/>
        <v>0</v>
      </c>
      <c r="R147" s="41"/>
      <c r="S147" s="21">
        <f t="shared" ref="S147:U147" si="79">SUM(S122,S96,S70,S44,S18)</f>
        <v>0</v>
      </c>
      <c r="T147" s="21">
        <f t="shared" si="79"/>
        <v>0</v>
      </c>
      <c r="U147" s="21">
        <f t="shared" si="79"/>
        <v>0</v>
      </c>
      <c r="V147" s="41"/>
      <c r="W147" s="21">
        <f t="shared" ref="W147:Y147" si="80">SUM(W122,W96,W70,W44,W18)</f>
        <v>0</v>
      </c>
      <c r="X147" s="21">
        <f t="shared" si="80"/>
        <v>0</v>
      </c>
      <c r="Y147" s="21">
        <f t="shared" si="80"/>
        <v>0</v>
      </c>
      <c r="Z147" s="41"/>
      <c r="AA147" s="21">
        <f t="shared" ref="AA147:AC147" si="81">SUM(AA122,AA96,AA70,AA44,AA18)</f>
        <v>0</v>
      </c>
      <c r="AB147" s="21">
        <f t="shared" si="81"/>
        <v>0</v>
      </c>
      <c r="AC147" s="21">
        <f t="shared" si="81"/>
        <v>0</v>
      </c>
      <c r="AD147" s="41"/>
      <c r="AE147" s="21">
        <f t="shared" ref="AE147:AG147" si="82">SUM(AE122,AE96,AE70,AE44,AE18)</f>
        <v>0</v>
      </c>
      <c r="AF147" s="21">
        <f t="shared" si="82"/>
        <v>0</v>
      </c>
      <c r="AG147" s="21">
        <f t="shared" si="82"/>
        <v>0</v>
      </c>
      <c r="AH147" s="22">
        <f t="shared" si="38"/>
        <v>0</v>
      </c>
      <c r="AI147" s="22">
        <f t="shared" si="29"/>
        <v>0</v>
      </c>
      <c r="AJ147" s="22">
        <f t="shared" si="29"/>
        <v>0</v>
      </c>
    </row>
    <row r="148" spans="1:36" x14ac:dyDescent="0.25">
      <c r="A148" s="17" t="s">
        <v>19</v>
      </c>
      <c r="B148" s="41"/>
      <c r="C148" s="21">
        <f t="shared" si="20"/>
        <v>0</v>
      </c>
      <c r="D148" s="21">
        <f t="shared" si="30"/>
        <v>0</v>
      </c>
      <c r="E148" s="21">
        <f t="shared" si="30"/>
        <v>0</v>
      </c>
      <c r="F148" s="41"/>
      <c r="G148" s="21">
        <f t="shared" si="31"/>
        <v>9</v>
      </c>
      <c r="H148" s="21">
        <f t="shared" si="31"/>
        <v>4</v>
      </c>
      <c r="I148" s="21">
        <f t="shared" si="31"/>
        <v>0</v>
      </c>
      <c r="J148" s="41"/>
      <c r="K148" s="21">
        <f t="shared" si="32"/>
        <v>4</v>
      </c>
      <c r="L148" s="21">
        <f t="shared" si="32"/>
        <v>11</v>
      </c>
      <c r="M148" s="21">
        <f t="shared" si="32"/>
        <v>0</v>
      </c>
      <c r="N148" s="41"/>
      <c r="O148" s="21">
        <f t="shared" si="33"/>
        <v>4</v>
      </c>
      <c r="P148" s="21">
        <f t="shared" si="33"/>
        <v>6</v>
      </c>
      <c r="Q148" s="21">
        <f t="shared" si="33"/>
        <v>2</v>
      </c>
      <c r="R148" s="41"/>
      <c r="S148" s="21">
        <f t="shared" ref="S148:U148" si="83">SUM(S123,S97,S71,S45,S19)</f>
        <v>6</v>
      </c>
      <c r="T148" s="21">
        <f t="shared" si="83"/>
        <v>9</v>
      </c>
      <c r="U148" s="21">
        <f t="shared" si="83"/>
        <v>1</v>
      </c>
      <c r="V148" s="41"/>
      <c r="W148" s="21">
        <f t="shared" ref="W148:Y148" si="84">SUM(W123,W97,W71,W45,W19)</f>
        <v>5</v>
      </c>
      <c r="X148" s="21">
        <f t="shared" si="84"/>
        <v>9</v>
      </c>
      <c r="Y148" s="21">
        <f t="shared" si="84"/>
        <v>4</v>
      </c>
      <c r="Z148" s="41"/>
      <c r="AA148" s="21">
        <f t="shared" ref="AA148:AC148" si="85">SUM(AA123,AA97,AA71,AA45,AA19)</f>
        <v>2</v>
      </c>
      <c r="AB148" s="21">
        <f t="shared" si="85"/>
        <v>3</v>
      </c>
      <c r="AC148" s="21">
        <f t="shared" si="85"/>
        <v>0</v>
      </c>
      <c r="AD148" s="41"/>
      <c r="AE148" s="21">
        <f t="shared" ref="AE148:AG148" si="86">SUM(AE123,AE97,AE71,AE45,AE19)</f>
        <v>0</v>
      </c>
      <c r="AF148" s="21">
        <f t="shared" si="86"/>
        <v>3</v>
      </c>
      <c r="AG148" s="21">
        <f t="shared" si="86"/>
        <v>0</v>
      </c>
      <c r="AH148" s="22">
        <f t="shared" si="38"/>
        <v>30</v>
      </c>
      <c r="AI148" s="22">
        <f t="shared" si="29"/>
        <v>45</v>
      </c>
      <c r="AJ148" s="22">
        <f t="shared" si="29"/>
        <v>7</v>
      </c>
    </row>
    <row r="149" spans="1:36" x14ac:dyDescent="0.25">
      <c r="A149" s="17" t="s">
        <v>12</v>
      </c>
      <c r="B149" s="41"/>
      <c r="C149" s="21">
        <f t="shared" si="20"/>
        <v>0</v>
      </c>
      <c r="D149" s="21">
        <f t="shared" si="30"/>
        <v>0</v>
      </c>
      <c r="E149" s="21">
        <f t="shared" si="30"/>
        <v>0</v>
      </c>
      <c r="F149" s="41"/>
      <c r="G149" s="21">
        <f t="shared" si="31"/>
        <v>11</v>
      </c>
      <c r="H149" s="21">
        <f t="shared" si="31"/>
        <v>12</v>
      </c>
      <c r="I149" s="21">
        <f t="shared" si="31"/>
        <v>0</v>
      </c>
      <c r="J149" s="41"/>
      <c r="K149" s="21">
        <f t="shared" si="32"/>
        <v>5</v>
      </c>
      <c r="L149" s="21">
        <f t="shared" si="32"/>
        <v>7</v>
      </c>
      <c r="M149" s="21">
        <f t="shared" si="32"/>
        <v>1</v>
      </c>
      <c r="N149" s="41"/>
      <c r="O149" s="21">
        <f t="shared" si="33"/>
        <v>5</v>
      </c>
      <c r="P149" s="21">
        <f t="shared" si="33"/>
        <v>8</v>
      </c>
      <c r="Q149" s="21">
        <f t="shared" si="33"/>
        <v>2</v>
      </c>
      <c r="R149" s="41"/>
      <c r="S149" s="21">
        <f t="shared" ref="S149:U149" si="87">SUM(S124,S98,S72,S46,S20)</f>
        <v>7</v>
      </c>
      <c r="T149" s="21">
        <f t="shared" si="87"/>
        <v>10</v>
      </c>
      <c r="U149" s="21">
        <f t="shared" si="87"/>
        <v>3</v>
      </c>
      <c r="V149" s="41"/>
      <c r="W149" s="21">
        <f t="shared" ref="W149:Y149" si="88">SUM(W124,W98,W72,W46,W20)</f>
        <v>11</v>
      </c>
      <c r="X149" s="21">
        <f t="shared" si="88"/>
        <v>6</v>
      </c>
      <c r="Y149" s="21">
        <f t="shared" si="88"/>
        <v>5</v>
      </c>
      <c r="Z149" s="41"/>
      <c r="AA149" s="21">
        <f t="shared" ref="AA149:AC149" si="89">SUM(AA124,AA98,AA72,AA46,AA20)</f>
        <v>1</v>
      </c>
      <c r="AB149" s="21">
        <f t="shared" si="89"/>
        <v>2</v>
      </c>
      <c r="AC149" s="21">
        <f t="shared" si="89"/>
        <v>0</v>
      </c>
      <c r="AD149" s="41"/>
      <c r="AE149" s="21">
        <f t="shared" ref="AE149:AG149" si="90">SUM(AE124,AE98,AE72,AE46,AE20)</f>
        <v>2</v>
      </c>
      <c r="AF149" s="21">
        <f t="shared" si="90"/>
        <v>0</v>
      </c>
      <c r="AG149" s="21">
        <f t="shared" si="90"/>
        <v>0</v>
      </c>
      <c r="AH149" s="22">
        <f t="shared" si="38"/>
        <v>42</v>
      </c>
      <c r="AI149" s="22">
        <f t="shared" si="29"/>
        <v>45</v>
      </c>
      <c r="AJ149" s="22">
        <f t="shared" si="29"/>
        <v>11</v>
      </c>
    </row>
    <row r="150" spans="1:36" x14ac:dyDescent="0.25">
      <c r="A150" s="17" t="s">
        <v>11</v>
      </c>
      <c r="B150" s="41"/>
      <c r="C150" s="21">
        <f t="shared" si="20"/>
        <v>0</v>
      </c>
      <c r="D150" s="21">
        <f t="shared" si="30"/>
        <v>0</v>
      </c>
      <c r="E150" s="21">
        <f t="shared" si="30"/>
        <v>0</v>
      </c>
      <c r="F150" s="41"/>
      <c r="G150" s="21">
        <f t="shared" si="31"/>
        <v>0</v>
      </c>
      <c r="H150" s="21">
        <f t="shared" si="31"/>
        <v>0</v>
      </c>
      <c r="I150" s="21">
        <f t="shared" si="31"/>
        <v>0</v>
      </c>
      <c r="J150" s="41"/>
      <c r="K150" s="21">
        <f t="shared" si="32"/>
        <v>0</v>
      </c>
      <c r="L150" s="21">
        <f t="shared" si="32"/>
        <v>0</v>
      </c>
      <c r="M150" s="21">
        <f t="shared" si="32"/>
        <v>0</v>
      </c>
      <c r="N150" s="41"/>
      <c r="O150" s="21">
        <f t="shared" si="33"/>
        <v>0</v>
      </c>
      <c r="P150" s="21">
        <f t="shared" si="33"/>
        <v>0</v>
      </c>
      <c r="Q150" s="21">
        <f t="shared" si="33"/>
        <v>1</v>
      </c>
      <c r="R150" s="41"/>
      <c r="S150" s="21">
        <f t="shared" ref="S150:U150" si="91">SUM(S125,S99,S73,S47,S21)</f>
        <v>1</v>
      </c>
      <c r="T150" s="21">
        <f t="shared" si="91"/>
        <v>1</v>
      </c>
      <c r="U150" s="21">
        <f t="shared" si="91"/>
        <v>0</v>
      </c>
      <c r="V150" s="41"/>
      <c r="W150" s="21">
        <f t="shared" ref="W150:Y150" si="92">SUM(W125,W99,W73,W47,W21)</f>
        <v>6</v>
      </c>
      <c r="X150" s="21">
        <f t="shared" si="92"/>
        <v>0</v>
      </c>
      <c r="Y150" s="21">
        <f t="shared" si="92"/>
        <v>1</v>
      </c>
      <c r="Z150" s="41"/>
      <c r="AA150" s="21">
        <f t="shared" ref="AA150:AC150" si="93">SUM(AA125,AA99,AA73,AA47,AA21)</f>
        <v>3</v>
      </c>
      <c r="AB150" s="21">
        <f t="shared" si="93"/>
        <v>0</v>
      </c>
      <c r="AC150" s="21">
        <f t="shared" si="93"/>
        <v>0</v>
      </c>
      <c r="AD150" s="41"/>
      <c r="AE150" s="21">
        <f t="shared" ref="AE150:AG150" si="94">SUM(AE125,AE99,AE73,AE47,AE21)</f>
        <v>1</v>
      </c>
      <c r="AF150" s="21">
        <f t="shared" si="94"/>
        <v>0</v>
      </c>
      <c r="AG150" s="21">
        <f t="shared" si="94"/>
        <v>0</v>
      </c>
      <c r="AH150" s="22">
        <f t="shared" si="38"/>
        <v>11</v>
      </c>
      <c r="AI150" s="22">
        <f t="shared" si="29"/>
        <v>1</v>
      </c>
      <c r="AJ150" s="22">
        <f t="shared" si="29"/>
        <v>2</v>
      </c>
    </row>
    <row r="151" spans="1:36" x14ac:dyDescent="0.25">
      <c r="A151" s="17" t="s">
        <v>64</v>
      </c>
      <c r="B151" s="41"/>
      <c r="C151" s="21">
        <f t="shared" si="20"/>
        <v>0</v>
      </c>
      <c r="D151" s="21">
        <f t="shared" si="30"/>
        <v>0</v>
      </c>
      <c r="E151" s="21">
        <f t="shared" si="30"/>
        <v>0</v>
      </c>
      <c r="F151" s="41"/>
      <c r="G151" s="21">
        <f t="shared" si="31"/>
        <v>0</v>
      </c>
      <c r="H151" s="21">
        <f t="shared" si="31"/>
        <v>0</v>
      </c>
      <c r="I151" s="21">
        <f t="shared" si="31"/>
        <v>0</v>
      </c>
      <c r="J151" s="41"/>
      <c r="K151" s="21">
        <f t="shared" si="32"/>
        <v>0</v>
      </c>
      <c r="L151" s="21">
        <f t="shared" si="32"/>
        <v>0</v>
      </c>
      <c r="M151" s="21">
        <f t="shared" si="32"/>
        <v>0</v>
      </c>
      <c r="N151" s="41"/>
      <c r="O151" s="21">
        <f t="shared" si="33"/>
        <v>0</v>
      </c>
      <c r="P151" s="21">
        <f t="shared" si="33"/>
        <v>0</v>
      </c>
      <c r="Q151" s="21">
        <f t="shared" si="33"/>
        <v>0</v>
      </c>
      <c r="R151" s="41"/>
      <c r="S151" s="21">
        <f t="shared" ref="S151:U151" si="95">SUM(S126,S100,S74,S48,S22)</f>
        <v>0</v>
      </c>
      <c r="T151" s="21">
        <f t="shared" si="95"/>
        <v>0</v>
      </c>
      <c r="U151" s="21">
        <f t="shared" si="95"/>
        <v>0</v>
      </c>
      <c r="V151" s="41"/>
      <c r="W151" s="21">
        <f t="shared" ref="W151:Y151" si="96">SUM(W126,W100,W74,W48,W22)</f>
        <v>5</v>
      </c>
      <c r="X151" s="21">
        <f t="shared" si="96"/>
        <v>4</v>
      </c>
      <c r="Y151" s="21">
        <f t="shared" si="96"/>
        <v>0</v>
      </c>
      <c r="Z151" s="41"/>
      <c r="AA151" s="21">
        <f t="shared" ref="AA151:AC151" si="97">SUM(AA126,AA100,AA74,AA48,AA22)</f>
        <v>0</v>
      </c>
      <c r="AB151" s="21">
        <f t="shared" si="97"/>
        <v>0</v>
      </c>
      <c r="AC151" s="21">
        <f t="shared" si="97"/>
        <v>0</v>
      </c>
      <c r="AD151" s="41"/>
      <c r="AE151" s="21">
        <f t="shared" ref="AE151:AG151" si="98">SUM(AE126,AE100,AE74,AE48,AE22)</f>
        <v>0</v>
      </c>
      <c r="AF151" s="21">
        <f t="shared" si="98"/>
        <v>0</v>
      </c>
      <c r="AG151" s="21">
        <f t="shared" si="98"/>
        <v>0</v>
      </c>
      <c r="AH151" s="22">
        <f t="shared" si="38"/>
        <v>5</v>
      </c>
      <c r="AI151" s="22">
        <f t="shared" ref="AI151:AI154" si="99">SUM(D151,H151,L151,P151,T151,X151,AB151,AF151)</f>
        <v>4</v>
      </c>
      <c r="AJ151" s="22">
        <f t="shared" ref="AJ151:AJ154" si="100">SUM(E151,I151,M151,Q151,U151,Y151,AC151,AG151)</f>
        <v>0</v>
      </c>
    </row>
    <row r="152" spans="1:36" x14ac:dyDescent="0.25">
      <c r="A152" s="17" t="s">
        <v>8</v>
      </c>
      <c r="B152" s="41"/>
      <c r="C152" s="21">
        <f t="shared" si="20"/>
        <v>15</v>
      </c>
      <c r="D152" s="21">
        <f t="shared" si="30"/>
        <v>0</v>
      </c>
      <c r="E152" s="21">
        <f t="shared" si="30"/>
        <v>1</v>
      </c>
      <c r="F152" s="41"/>
      <c r="G152" s="21">
        <f t="shared" si="31"/>
        <v>12</v>
      </c>
      <c r="H152" s="21">
        <f t="shared" si="31"/>
        <v>11</v>
      </c>
      <c r="I152" s="21">
        <f t="shared" si="31"/>
        <v>0</v>
      </c>
      <c r="J152" s="41"/>
      <c r="K152" s="21">
        <f t="shared" si="32"/>
        <v>12</v>
      </c>
      <c r="L152" s="21">
        <f t="shared" si="32"/>
        <v>1</v>
      </c>
      <c r="M152" s="21">
        <f t="shared" si="32"/>
        <v>0</v>
      </c>
      <c r="N152" s="41"/>
      <c r="O152" s="21">
        <f t="shared" si="33"/>
        <v>8</v>
      </c>
      <c r="P152" s="21">
        <f t="shared" si="33"/>
        <v>1</v>
      </c>
      <c r="Q152" s="21">
        <f t="shared" si="33"/>
        <v>0</v>
      </c>
      <c r="R152" s="41"/>
      <c r="S152" s="21">
        <f t="shared" ref="S152:U152" si="101">SUM(S127,S101,S75,S49,S23)</f>
        <v>6</v>
      </c>
      <c r="T152" s="21">
        <f t="shared" si="101"/>
        <v>5</v>
      </c>
      <c r="U152" s="21">
        <f t="shared" si="101"/>
        <v>0</v>
      </c>
      <c r="V152" s="41"/>
      <c r="W152" s="21">
        <f t="shared" ref="W152:Y152" si="102">SUM(W127,W101,W75,W49,W23)</f>
        <v>7</v>
      </c>
      <c r="X152" s="21">
        <f t="shared" si="102"/>
        <v>7</v>
      </c>
      <c r="Y152" s="21">
        <f t="shared" si="102"/>
        <v>1</v>
      </c>
      <c r="Z152" s="41"/>
      <c r="AA152" s="21">
        <f t="shared" ref="AA152:AC152" si="103">SUM(AA127,AA101,AA75,AA49,AA23)</f>
        <v>9</v>
      </c>
      <c r="AB152" s="21">
        <f t="shared" si="103"/>
        <v>0</v>
      </c>
      <c r="AC152" s="21">
        <f t="shared" si="103"/>
        <v>0</v>
      </c>
      <c r="AD152" s="41"/>
      <c r="AE152" s="21">
        <f t="shared" ref="AE152:AG152" si="104">SUM(AE127,AE101,AE75,AE49,AE23)</f>
        <v>3</v>
      </c>
      <c r="AF152" s="21">
        <f t="shared" si="104"/>
        <v>0</v>
      </c>
      <c r="AG152" s="21">
        <f t="shared" si="104"/>
        <v>0</v>
      </c>
      <c r="AH152" s="22">
        <f t="shared" si="38"/>
        <v>72</v>
      </c>
      <c r="AI152" s="22">
        <f t="shared" si="99"/>
        <v>25</v>
      </c>
      <c r="AJ152" s="22">
        <f t="shared" si="100"/>
        <v>2</v>
      </c>
    </row>
    <row r="153" spans="1:36" x14ac:dyDescent="0.25">
      <c r="A153" s="17" t="s">
        <v>17</v>
      </c>
      <c r="B153" s="41"/>
      <c r="C153" s="21">
        <f t="shared" si="20"/>
        <v>0</v>
      </c>
      <c r="D153" s="21">
        <f t="shared" si="30"/>
        <v>0</v>
      </c>
      <c r="E153" s="21">
        <f t="shared" si="30"/>
        <v>0</v>
      </c>
      <c r="F153" s="41"/>
      <c r="G153" s="21">
        <f t="shared" si="31"/>
        <v>0</v>
      </c>
      <c r="H153" s="21">
        <f t="shared" si="31"/>
        <v>0</v>
      </c>
      <c r="I153" s="21">
        <f t="shared" si="31"/>
        <v>0</v>
      </c>
      <c r="J153" s="41"/>
      <c r="K153" s="21">
        <f t="shared" si="32"/>
        <v>0</v>
      </c>
      <c r="L153" s="21">
        <f t="shared" si="32"/>
        <v>0</v>
      </c>
      <c r="M153" s="21">
        <f t="shared" si="32"/>
        <v>0</v>
      </c>
      <c r="N153" s="41"/>
      <c r="O153" s="21">
        <f t="shared" si="33"/>
        <v>0</v>
      </c>
      <c r="P153" s="21">
        <f t="shared" si="33"/>
        <v>0</v>
      </c>
      <c r="Q153" s="21">
        <f t="shared" si="33"/>
        <v>0</v>
      </c>
      <c r="R153" s="41"/>
      <c r="S153" s="21">
        <f t="shared" ref="S153:U153" si="105">SUM(S128,S102,S76,S50,S24)</f>
        <v>0</v>
      </c>
      <c r="T153" s="21">
        <f t="shared" si="105"/>
        <v>0</v>
      </c>
      <c r="U153" s="21">
        <f t="shared" si="105"/>
        <v>0</v>
      </c>
      <c r="V153" s="41"/>
      <c r="W153" s="21">
        <f t="shared" ref="W153:Y153" si="106">SUM(W128,W102,W76,W50,W24)</f>
        <v>0</v>
      </c>
      <c r="X153" s="21">
        <f t="shared" si="106"/>
        <v>0</v>
      </c>
      <c r="Y153" s="21">
        <f t="shared" si="106"/>
        <v>0</v>
      </c>
      <c r="Z153" s="41"/>
      <c r="AA153" s="21">
        <f t="shared" ref="AA153:AC153" si="107">SUM(AA128,AA102,AA76,AA50,AA24)</f>
        <v>0</v>
      </c>
      <c r="AB153" s="21">
        <f t="shared" si="107"/>
        <v>0</v>
      </c>
      <c r="AC153" s="21">
        <f t="shared" si="107"/>
        <v>0</v>
      </c>
      <c r="AD153" s="41"/>
      <c r="AE153" s="21">
        <f t="shared" ref="AE153:AG153" si="108">SUM(AE128,AE102,AE76,AE50,AE24)</f>
        <v>0</v>
      </c>
      <c r="AF153" s="21">
        <f t="shared" si="108"/>
        <v>0</v>
      </c>
      <c r="AG153" s="21">
        <f t="shared" si="108"/>
        <v>0</v>
      </c>
      <c r="AH153" s="22">
        <f t="shared" si="38"/>
        <v>0</v>
      </c>
      <c r="AI153" s="22">
        <f t="shared" si="99"/>
        <v>0</v>
      </c>
      <c r="AJ153" s="22">
        <f t="shared" si="100"/>
        <v>0</v>
      </c>
    </row>
    <row r="154" spans="1:36" x14ac:dyDescent="0.25">
      <c r="A154" s="17" t="s">
        <v>50</v>
      </c>
      <c r="B154" s="42"/>
      <c r="C154" s="21">
        <f t="shared" si="20"/>
        <v>0</v>
      </c>
      <c r="D154" s="21">
        <f t="shared" si="30"/>
        <v>0</v>
      </c>
      <c r="E154" s="21">
        <f t="shared" si="30"/>
        <v>0</v>
      </c>
      <c r="F154" s="42"/>
      <c r="G154" s="21">
        <f t="shared" si="31"/>
        <v>7</v>
      </c>
      <c r="H154" s="21">
        <f t="shared" si="31"/>
        <v>1</v>
      </c>
      <c r="I154" s="21">
        <f t="shared" si="31"/>
        <v>3</v>
      </c>
      <c r="J154" s="42"/>
      <c r="K154" s="21">
        <f t="shared" si="32"/>
        <v>5</v>
      </c>
      <c r="L154" s="21">
        <f t="shared" si="32"/>
        <v>1</v>
      </c>
      <c r="M154" s="21">
        <f t="shared" si="32"/>
        <v>2</v>
      </c>
      <c r="N154" s="42"/>
      <c r="O154" s="21">
        <f t="shared" si="33"/>
        <v>5</v>
      </c>
      <c r="P154" s="21">
        <f t="shared" si="33"/>
        <v>1</v>
      </c>
      <c r="Q154" s="21">
        <f t="shared" si="33"/>
        <v>0</v>
      </c>
      <c r="R154" s="42"/>
      <c r="S154" s="21">
        <f t="shared" ref="S154:U154" si="109">SUM(S129,S103,S77,S51,S25)</f>
        <v>3</v>
      </c>
      <c r="T154" s="21">
        <f t="shared" si="109"/>
        <v>0</v>
      </c>
      <c r="U154" s="21">
        <f t="shared" si="109"/>
        <v>1</v>
      </c>
      <c r="V154" s="42"/>
      <c r="W154" s="21">
        <f t="shared" ref="W154:Y154" si="110">SUM(W129,W103,W77,W51,W25)</f>
        <v>3</v>
      </c>
      <c r="X154" s="21">
        <f t="shared" si="110"/>
        <v>0</v>
      </c>
      <c r="Y154" s="21">
        <f t="shared" si="110"/>
        <v>0</v>
      </c>
      <c r="Z154" s="42"/>
      <c r="AA154" s="21">
        <f t="shared" ref="AA154:AC154" si="111">SUM(AA129,AA103,AA77,AA51,AA25)</f>
        <v>2</v>
      </c>
      <c r="AB154" s="21">
        <f t="shared" si="111"/>
        <v>0</v>
      </c>
      <c r="AC154" s="21">
        <f t="shared" si="111"/>
        <v>0</v>
      </c>
      <c r="AD154" s="42"/>
      <c r="AE154" s="21">
        <f t="shared" ref="AE154:AG154" si="112">SUM(AE129,AE103,AE77,AE51,AE25)</f>
        <v>1</v>
      </c>
      <c r="AF154" s="21">
        <f t="shared" si="112"/>
        <v>0</v>
      </c>
      <c r="AG154" s="21">
        <f t="shared" si="112"/>
        <v>0</v>
      </c>
      <c r="AH154" s="22">
        <f t="shared" si="38"/>
        <v>26</v>
      </c>
      <c r="AI154" s="22">
        <f t="shared" si="99"/>
        <v>3</v>
      </c>
      <c r="AJ154" s="22">
        <f t="shared" si="100"/>
        <v>6</v>
      </c>
    </row>
    <row r="155" spans="1:36" x14ac:dyDescent="0.25">
      <c r="A155" s="18" t="s">
        <v>26</v>
      </c>
      <c r="B155" s="23">
        <f>SUM(B130,B104,B78,B52,B26)</f>
        <v>76</v>
      </c>
      <c r="C155" s="23">
        <f>SUM(C135:C154)</f>
        <v>22</v>
      </c>
      <c r="D155" s="23">
        <f t="shared" ref="D155:E155" si="113">SUM(D135:D154)</f>
        <v>8</v>
      </c>
      <c r="E155" s="23">
        <f t="shared" si="113"/>
        <v>4</v>
      </c>
      <c r="F155" s="23">
        <f>SUM(F130,F104,F78,F52,F26)</f>
        <v>63</v>
      </c>
      <c r="G155" s="23">
        <f>SUM(G135:G154)</f>
        <v>77</v>
      </c>
      <c r="H155" s="23">
        <f t="shared" ref="H155:I155" si="114">SUM(H135:H154)</f>
        <v>58</v>
      </c>
      <c r="I155" s="23">
        <f t="shared" si="114"/>
        <v>9</v>
      </c>
      <c r="J155" s="23">
        <f t="shared" ref="J155:Z155" si="115">SUM(J130,J104,J78,J52,J26)</f>
        <v>67</v>
      </c>
      <c r="K155" s="23">
        <f>SUM(K135:K154)</f>
        <v>44</v>
      </c>
      <c r="L155" s="23">
        <f t="shared" ref="L155:M155" si="116">SUM(L135:L154)</f>
        <v>63</v>
      </c>
      <c r="M155" s="23">
        <f t="shared" si="116"/>
        <v>10</v>
      </c>
      <c r="N155" s="23">
        <f t="shared" si="115"/>
        <v>59</v>
      </c>
      <c r="O155" s="23">
        <f>SUM(O135:O154)</f>
        <v>65</v>
      </c>
      <c r="P155" s="23">
        <f t="shared" ref="P155:Q155" si="117">SUM(P135:P154)</f>
        <v>45</v>
      </c>
      <c r="Q155" s="23">
        <f t="shared" si="117"/>
        <v>24</v>
      </c>
      <c r="R155" s="23">
        <f t="shared" si="115"/>
        <v>57</v>
      </c>
      <c r="S155" s="23">
        <f>SUM(S135:S154)</f>
        <v>66</v>
      </c>
      <c r="T155" s="23">
        <f t="shared" ref="T155:U155" si="118">SUM(T135:T154)</f>
        <v>54</v>
      </c>
      <c r="U155" s="23">
        <f t="shared" si="118"/>
        <v>19</v>
      </c>
      <c r="V155" s="23">
        <f t="shared" si="115"/>
        <v>61</v>
      </c>
      <c r="W155" s="23">
        <f>SUM(W135:W154)</f>
        <v>74</v>
      </c>
      <c r="X155" s="23">
        <f t="shared" ref="X155:Y155" si="119">SUM(X135:X154)</f>
        <v>48</v>
      </c>
      <c r="Y155" s="23">
        <f t="shared" si="119"/>
        <v>20</v>
      </c>
      <c r="Z155" s="23">
        <f t="shared" si="115"/>
        <v>19</v>
      </c>
      <c r="AA155" s="23">
        <f>SUM(AA135:AA154)</f>
        <v>36</v>
      </c>
      <c r="AB155" s="23">
        <f t="shared" ref="AB155:AC155" si="120">SUM(AB135:AB154)</f>
        <v>14</v>
      </c>
      <c r="AC155" s="23">
        <f t="shared" si="120"/>
        <v>6</v>
      </c>
      <c r="AD155" s="23">
        <f>SUM(AD130,AD104,AD78,AD52,AD26)</f>
        <v>12</v>
      </c>
      <c r="AE155" s="23">
        <f>SUM(AE135:AE154)</f>
        <v>10</v>
      </c>
      <c r="AF155" s="23">
        <f t="shared" ref="AF155:AG155" si="121">SUM(AF135:AF154)</f>
        <v>15</v>
      </c>
      <c r="AG155" s="23">
        <f t="shared" si="121"/>
        <v>1</v>
      </c>
      <c r="AH155" s="22">
        <f>SUM(AH135:AH154)</f>
        <v>394</v>
      </c>
      <c r="AI155" s="22">
        <f t="shared" ref="AI155:AJ155" si="122">SUM(AI135:AI154)</f>
        <v>305</v>
      </c>
      <c r="AJ155" s="22">
        <f t="shared" si="122"/>
        <v>93</v>
      </c>
    </row>
  </sheetData>
  <sheetProtection password="CF7A" sheet="1" objects="1" scenarios="1"/>
  <mergeCells count="127">
    <mergeCell ref="A1:C1"/>
    <mergeCell ref="AD4:AG4"/>
    <mergeCell ref="A2:Q2"/>
    <mergeCell ref="A4:A5"/>
    <mergeCell ref="F4:I4"/>
    <mergeCell ref="B4:E4"/>
    <mergeCell ref="Z4:AC4"/>
    <mergeCell ref="V4:Y4"/>
    <mergeCell ref="R4:U4"/>
    <mergeCell ref="N4:Q4"/>
    <mergeCell ref="J4:M4"/>
    <mergeCell ref="A56:A57"/>
    <mergeCell ref="B56:E56"/>
    <mergeCell ref="F56:I56"/>
    <mergeCell ref="J56:M56"/>
    <mergeCell ref="N56:Q56"/>
    <mergeCell ref="AH4:AH5"/>
    <mergeCell ref="AI4:AI5"/>
    <mergeCell ref="AJ4:AJ5"/>
    <mergeCell ref="A30:A31"/>
    <mergeCell ref="B30:E30"/>
    <mergeCell ref="F30:I30"/>
    <mergeCell ref="J30:M30"/>
    <mergeCell ref="N30:Q30"/>
    <mergeCell ref="R30:U30"/>
    <mergeCell ref="V30:Y30"/>
    <mergeCell ref="Z30:AC30"/>
    <mergeCell ref="AD30:AG30"/>
    <mergeCell ref="AH30:AH31"/>
    <mergeCell ref="AI30:AI31"/>
    <mergeCell ref="AJ30:AJ31"/>
    <mergeCell ref="B6:B25"/>
    <mergeCell ref="AD32:AD51"/>
    <mergeCell ref="Z32:Z51"/>
    <mergeCell ref="V32:V51"/>
    <mergeCell ref="Z82:AC82"/>
    <mergeCell ref="AD82:AG82"/>
    <mergeCell ref="AH82:AH83"/>
    <mergeCell ref="AI82:AI83"/>
    <mergeCell ref="AJ82:AJ83"/>
    <mergeCell ref="R56:U56"/>
    <mergeCell ref="V56:Y56"/>
    <mergeCell ref="Z56:AC56"/>
    <mergeCell ref="AD56:AG56"/>
    <mergeCell ref="AH56:AH57"/>
    <mergeCell ref="AD58:AD77"/>
    <mergeCell ref="AJ108:AJ109"/>
    <mergeCell ref="A28:Q28"/>
    <mergeCell ref="A54:Q54"/>
    <mergeCell ref="A80:Q80"/>
    <mergeCell ref="A106:Q106"/>
    <mergeCell ref="R108:U108"/>
    <mergeCell ref="V108:Y108"/>
    <mergeCell ref="Z108:AC108"/>
    <mergeCell ref="AD108:AG108"/>
    <mergeCell ref="AH108:AH109"/>
    <mergeCell ref="A108:A109"/>
    <mergeCell ref="B108:E108"/>
    <mergeCell ref="F108:I108"/>
    <mergeCell ref="J108:M108"/>
    <mergeCell ref="N108:Q108"/>
    <mergeCell ref="AI56:AI57"/>
    <mergeCell ref="AJ56:AJ57"/>
    <mergeCell ref="A82:A83"/>
    <mergeCell ref="B82:E82"/>
    <mergeCell ref="F82:I82"/>
    <mergeCell ref="J82:M82"/>
    <mergeCell ref="N82:Q82"/>
    <mergeCell ref="R82:U82"/>
    <mergeCell ref="V82:Y82"/>
    <mergeCell ref="AD84:AD103"/>
    <mergeCell ref="Z84:Z103"/>
    <mergeCell ref="V84:V103"/>
    <mergeCell ref="B110:B129"/>
    <mergeCell ref="F110:F129"/>
    <mergeCell ref="J110:J129"/>
    <mergeCell ref="N110:N129"/>
    <mergeCell ref="R110:R129"/>
    <mergeCell ref="AI108:AI109"/>
    <mergeCell ref="Z6:Z25"/>
    <mergeCell ref="AD6:AD25"/>
    <mergeCell ref="A133:A134"/>
    <mergeCell ref="B133:E133"/>
    <mergeCell ref="F133:I133"/>
    <mergeCell ref="J133:M133"/>
    <mergeCell ref="N133:Q133"/>
    <mergeCell ref="R133:U133"/>
    <mergeCell ref="V133:Y133"/>
    <mergeCell ref="Z133:AC133"/>
    <mergeCell ref="AD133:AG133"/>
    <mergeCell ref="A132:AJ132"/>
    <mergeCell ref="F6:F25"/>
    <mergeCell ref="J6:J25"/>
    <mergeCell ref="N6:N25"/>
    <mergeCell ref="R6:R25"/>
    <mergeCell ref="V6:V25"/>
    <mergeCell ref="R32:R51"/>
    <mergeCell ref="N32:N51"/>
    <mergeCell ref="R84:R103"/>
    <mergeCell ref="N84:N103"/>
    <mergeCell ref="J84:J103"/>
    <mergeCell ref="F84:F103"/>
    <mergeCell ref="B84:B103"/>
    <mergeCell ref="J32:J51"/>
    <mergeCell ref="F32:F51"/>
    <mergeCell ref="B32:B51"/>
    <mergeCell ref="V58:V77"/>
    <mergeCell ref="Z58:Z77"/>
    <mergeCell ref="AH133:AH134"/>
    <mergeCell ref="AI133:AI134"/>
    <mergeCell ref="AJ133:AJ134"/>
    <mergeCell ref="B135:B154"/>
    <mergeCell ref="F135:F154"/>
    <mergeCell ref="J135:J154"/>
    <mergeCell ref="N135:N154"/>
    <mergeCell ref="R135:R154"/>
    <mergeCell ref="V135:V154"/>
    <mergeCell ref="Z135:Z154"/>
    <mergeCell ref="AD135:AD154"/>
    <mergeCell ref="B58:B77"/>
    <mergeCell ref="F58:F77"/>
    <mergeCell ref="J58:J77"/>
    <mergeCell ref="N58:N77"/>
    <mergeCell ref="R58:R77"/>
    <mergeCell ref="V110:V129"/>
    <mergeCell ref="Z110:Z129"/>
    <mergeCell ref="AD110:AD129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C1" zoomScale="90" zoomScaleNormal="90" workbookViewId="0">
      <selection activeCell="H17" sqref="H17"/>
    </sheetView>
  </sheetViews>
  <sheetFormatPr defaultRowHeight="15" x14ac:dyDescent="0.25"/>
  <cols>
    <col min="1" max="1" width="25.28515625" style="8" customWidth="1"/>
    <col min="2" max="2" width="18" style="8" customWidth="1"/>
    <col min="3" max="3" width="8" style="8" customWidth="1"/>
    <col min="4" max="4" width="9.140625" style="8"/>
    <col min="5" max="5" width="8.42578125" style="8" customWidth="1"/>
    <col min="6" max="6" width="9.140625" style="8"/>
    <col min="7" max="7" width="10.42578125" style="8" customWidth="1"/>
    <col min="8" max="8" width="9.85546875" style="8" customWidth="1"/>
    <col min="9" max="9" width="18.28515625" style="8" customWidth="1"/>
    <col min="10" max="10" width="8.5703125" style="8" customWidth="1"/>
    <col min="11" max="11" width="8.7109375" style="8" customWidth="1"/>
    <col min="12" max="13" width="8.85546875" style="8" customWidth="1"/>
    <col min="14" max="15" width="8.7109375" style="8" customWidth="1"/>
    <col min="16" max="18" width="8.42578125" style="8" customWidth="1"/>
    <col min="19" max="25" width="8.28515625" style="8" customWidth="1"/>
    <col min="26" max="26" width="9.140625" style="8"/>
    <col min="27" max="27" width="10.85546875" style="8" customWidth="1"/>
    <col min="28" max="29" width="10.5703125" style="8" customWidth="1"/>
    <col min="30" max="30" width="9.140625" style="8"/>
    <col min="31" max="31" width="10.28515625" style="8" customWidth="1"/>
    <col min="32" max="32" width="14.42578125" style="8" customWidth="1"/>
    <col min="33" max="16384" width="9.140625" style="8"/>
  </cols>
  <sheetData>
    <row r="1" spans="1:32" ht="54" customHeight="1" x14ac:dyDescent="0.25">
      <c r="A1" s="57" t="s">
        <v>56</v>
      </c>
      <c r="B1" s="57"/>
      <c r="C1" s="57"/>
    </row>
    <row r="2" spans="1:32" ht="44.25" customHeight="1" x14ac:dyDescent="0.25">
      <c r="A2" s="51" t="s">
        <v>86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2" ht="15" customHeight="1" x14ac:dyDescent="0.25">
      <c r="A3" s="44" t="s">
        <v>51</v>
      </c>
      <c r="B3" s="54" t="s">
        <v>63</v>
      </c>
      <c r="C3" s="54" t="s">
        <v>29</v>
      </c>
      <c r="D3" s="54"/>
      <c r="E3" s="54"/>
      <c r="F3" s="58" t="s">
        <v>30</v>
      </c>
      <c r="G3" s="58" t="s">
        <v>48</v>
      </c>
      <c r="H3" s="58" t="s">
        <v>47</v>
      </c>
      <c r="I3" s="54" t="s">
        <v>62</v>
      </c>
      <c r="J3" s="54" t="s">
        <v>29</v>
      </c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8" t="s">
        <v>31</v>
      </c>
      <c r="AA3" s="58" t="s">
        <v>79</v>
      </c>
      <c r="AB3" s="58" t="s">
        <v>32</v>
      </c>
      <c r="AC3" s="55" t="s">
        <v>44</v>
      </c>
      <c r="AD3" s="55" t="s">
        <v>49</v>
      </c>
      <c r="AE3" s="55" t="s">
        <v>45</v>
      </c>
      <c r="AF3" s="55" t="s">
        <v>46</v>
      </c>
    </row>
    <row r="4" spans="1:32" ht="103.5" customHeight="1" x14ac:dyDescent="0.25">
      <c r="A4" s="45"/>
      <c r="B4" s="54"/>
      <c r="C4" s="14" t="s">
        <v>33</v>
      </c>
      <c r="D4" s="14" t="s">
        <v>34</v>
      </c>
      <c r="E4" s="14" t="s">
        <v>35</v>
      </c>
      <c r="F4" s="59"/>
      <c r="G4" s="59"/>
      <c r="H4" s="59"/>
      <c r="I4" s="54"/>
      <c r="J4" s="25" t="s">
        <v>36</v>
      </c>
      <c r="K4" s="25" t="s">
        <v>35</v>
      </c>
      <c r="L4" s="25" t="s">
        <v>37</v>
      </c>
      <c r="M4" s="25" t="s">
        <v>78</v>
      </c>
      <c r="N4" s="25" t="s">
        <v>38</v>
      </c>
      <c r="O4" s="25" t="s">
        <v>39</v>
      </c>
      <c r="P4" s="25" t="s">
        <v>40</v>
      </c>
      <c r="Q4" s="25" t="s">
        <v>41</v>
      </c>
      <c r="R4" s="25" t="s">
        <v>42</v>
      </c>
      <c r="S4" s="25" t="s">
        <v>43</v>
      </c>
      <c r="T4" s="26">
        <v>11</v>
      </c>
      <c r="U4" s="26">
        <v>12</v>
      </c>
      <c r="V4" s="26">
        <v>13</v>
      </c>
      <c r="W4" s="26">
        <v>14</v>
      </c>
      <c r="X4" s="26">
        <v>15</v>
      </c>
      <c r="Y4" s="26">
        <v>16</v>
      </c>
      <c r="Z4" s="59"/>
      <c r="AA4" s="59"/>
      <c r="AB4" s="59"/>
      <c r="AC4" s="56"/>
      <c r="AD4" s="56"/>
      <c r="AE4" s="56"/>
      <c r="AF4" s="56"/>
    </row>
    <row r="5" spans="1:32" ht="35.25" customHeight="1" x14ac:dyDescent="0.25">
      <c r="A5" s="17" t="s">
        <v>81</v>
      </c>
      <c r="B5" s="31">
        <f t="shared" ref="B5:B9" si="0">C5+D5+E5</f>
        <v>13</v>
      </c>
      <c r="C5" s="27">
        <v>1</v>
      </c>
      <c r="D5" s="27">
        <v>4</v>
      </c>
      <c r="E5" s="27">
        <v>8</v>
      </c>
      <c r="F5" s="33">
        <f>C5+D5+(E5*2)</f>
        <v>21</v>
      </c>
      <c r="G5" s="27">
        <v>9</v>
      </c>
      <c r="H5" s="33">
        <f t="shared" ref="H5:H10" si="1">(G5*100)/F5</f>
        <v>42.857142857142854</v>
      </c>
      <c r="I5" s="30">
        <f t="shared" ref="I5" si="2">SUM(J5:Y5)</f>
        <v>133</v>
      </c>
      <c r="J5" s="27">
        <v>44</v>
      </c>
      <c r="K5" s="28">
        <v>18</v>
      </c>
      <c r="L5" s="28">
        <v>29</v>
      </c>
      <c r="M5" s="28">
        <v>15</v>
      </c>
      <c r="N5" s="28">
        <v>11</v>
      </c>
      <c r="O5" s="27">
        <v>6</v>
      </c>
      <c r="P5" s="27">
        <v>3</v>
      </c>
      <c r="Q5" s="27">
        <v>4</v>
      </c>
      <c r="R5" s="27">
        <v>1</v>
      </c>
      <c r="S5" s="27">
        <v>1</v>
      </c>
      <c r="T5" s="27">
        <v>1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9">
        <f>J5+(K5*2)+(L5*3)+(M5*4)+(N5*5)+(O5*6)+(P5*7)+(Q5*8)+(R5*9)+(S5*10)+(T5*11)+(U5*12)+(V5*13)+(W5*14)+(X5*15)+(Y5*16)</f>
        <v>401</v>
      </c>
      <c r="AA5" s="27">
        <v>269</v>
      </c>
      <c r="AB5" s="33">
        <f t="shared" ref="AB5:AB10" si="3">(AA5*100)/Z5</f>
        <v>67.082294264339154</v>
      </c>
      <c r="AC5" s="27">
        <v>1</v>
      </c>
      <c r="AD5" s="27">
        <v>1</v>
      </c>
      <c r="AE5" s="27">
        <v>0</v>
      </c>
      <c r="AF5" s="27">
        <v>0</v>
      </c>
    </row>
    <row r="6" spans="1:32" ht="35.25" customHeight="1" x14ac:dyDescent="0.25">
      <c r="A6" s="17" t="s">
        <v>82</v>
      </c>
      <c r="B6" s="31">
        <f t="shared" si="0"/>
        <v>3</v>
      </c>
      <c r="C6" s="27">
        <f>[1]СВОД!C5</f>
        <v>1</v>
      </c>
      <c r="D6" s="27">
        <f>[1]СВОД!D5</f>
        <v>0</v>
      </c>
      <c r="E6" s="27">
        <f>[1]СВОД!E5</f>
        <v>2</v>
      </c>
      <c r="F6" s="33">
        <f t="shared" ref="F6:F9" si="4">C6+D6+(E6*2)</f>
        <v>5</v>
      </c>
      <c r="G6" s="27">
        <f>[1]СВОД!G5</f>
        <v>0</v>
      </c>
      <c r="H6" s="33">
        <f t="shared" si="1"/>
        <v>0</v>
      </c>
      <c r="I6" s="30">
        <f t="shared" ref="I6:I9" si="5">SUM(J6:Y6)</f>
        <v>15</v>
      </c>
      <c r="J6" s="27">
        <f>[1]СВОД!J5</f>
        <v>4</v>
      </c>
      <c r="K6" s="28">
        <f>[1]СВОД!K5</f>
        <v>4</v>
      </c>
      <c r="L6" s="28">
        <f>[1]СВОД!L5</f>
        <v>2</v>
      </c>
      <c r="M6" s="28">
        <f>[1]СВОД!M5</f>
        <v>3</v>
      </c>
      <c r="N6" s="28">
        <f>[1]СВОД!N5</f>
        <v>1</v>
      </c>
      <c r="O6" s="27">
        <f>[1]СВОД!O5</f>
        <v>0</v>
      </c>
      <c r="P6" s="27">
        <f>[1]СВОД!P5</f>
        <v>1</v>
      </c>
      <c r="Q6" s="27">
        <f>[1]СВОД!Q5</f>
        <v>0</v>
      </c>
      <c r="R6" s="27">
        <f>[1]СВОД!R5</f>
        <v>0</v>
      </c>
      <c r="S6" s="27">
        <f>[1]СВОД!S5</f>
        <v>0</v>
      </c>
      <c r="T6" s="27">
        <f>[1]СВОД!T5</f>
        <v>0</v>
      </c>
      <c r="U6" s="27">
        <f>[1]СВОД!U5</f>
        <v>0</v>
      </c>
      <c r="V6" s="27">
        <f>[1]СВОД!V5</f>
        <v>0</v>
      </c>
      <c r="W6" s="27">
        <f>[1]СВОД!W5</f>
        <v>0</v>
      </c>
      <c r="X6" s="27">
        <f>[1]СВОД!X5</f>
        <v>0</v>
      </c>
      <c r="Y6" s="27">
        <f>[1]СВОД!Y5</f>
        <v>0</v>
      </c>
      <c r="Z6" s="29">
        <f t="shared" ref="Z6:Z9" si="6">J6+(K6*2)+(L6*3)+(M6*4)+(N6*5)+(O6*6)+(P6*7)+(Q6*8)+(R6*9)+(S6*10)+(T6*11)+(U6*12)+(V6*13)+(W6*14)+(X6*15)+(Y6*16)</f>
        <v>42</v>
      </c>
      <c r="AA6" s="27">
        <f>[1]СВОД!AA5</f>
        <v>21</v>
      </c>
      <c r="AB6" s="33">
        <f t="shared" si="3"/>
        <v>50</v>
      </c>
      <c r="AC6" s="27">
        <f>[1]СВОД!AC5</f>
        <v>0</v>
      </c>
      <c r="AD6" s="27">
        <f>[1]СВОД!AD5</f>
        <v>0</v>
      </c>
      <c r="AE6" s="27">
        <f>[1]СВОД!AE5</f>
        <v>0</v>
      </c>
      <c r="AF6" s="27">
        <f>[1]СВОД!AF5</f>
        <v>0</v>
      </c>
    </row>
    <row r="7" spans="1:32" ht="35.25" customHeight="1" x14ac:dyDescent="0.25">
      <c r="A7" s="17" t="s">
        <v>83</v>
      </c>
      <c r="B7" s="31">
        <f t="shared" si="0"/>
        <v>0</v>
      </c>
      <c r="C7" s="27">
        <v>0</v>
      </c>
      <c r="D7" s="27">
        <v>0</v>
      </c>
      <c r="E7" s="27">
        <v>0</v>
      </c>
      <c r="F7" s="33">
        <f t="shared" si="4"/>
        <v>0</v>
      </c>
      <c r="G7" s="27">
        <v>0</v>
      </c>
      <c r="H7" s="33" t="e">
        <f t="shared" si="1"/>
        <v>#DIV/0!</v>
      </c>
      <c r="I7" s="30">
        <f t="shared" si="5"/>
        <v>13</v>
      </c>
      <c r="J7" s="27">
        <f>[2]СВОД!J5</f>
        <v>1</v>
      </c>
      <c r="K7" s="28">
        <f>[2]СВОД!K5</f>
        <v>1</v>
      </c>
      <c r="L7" s="28">
        <f>[2]СВОД!L5</f>
        <v>2</v>
      </c>
      <c r="M7" s="28">
        <f>[2]СВОД!M5</f>
        <v>1</v>
      </c>
      <c r="N7" s="28">
        <f>[2]СВОД!N5</f>
        <v>2</v>
      </c>
      <c r="O7" s="27">
        <f>[2]СВОД!O5</f>
        <v>2</v>
      </c>
      <c r="P7" s="27">
        <f>[2]СВОД!P5</f>
        <v>2</v>
      </c>
      <c r="Q7" s="27">
        <f>[2]СВОД!Q5</f>
        <v>0</v>
      </c>
      <c r="R7" s="27">
        <f>[2]СВОД!R5</f>
        <v>0</v>
      </c>
      <c r="S7" s="27">
        <f>[2]СВОД!S5</f>
        <v>0</v>
      </c>
      <c r="T7" s="27">
        <f>[2]СВОД!T5</f>
        <v>1</v>
      </c>
      <c r="U7" s="27">
        <f>[2]СВОД!U5</f>
        <v>1</v>
      </c>
      <c r="V7" s="27">
        <f>[2]СВОД!V5</f>
        <v>0</v>
      </c>
      <c r="W7" s="27">
        <f>[2]СВОД!W5</f>
        <v>0</v>
      </c>
      <c r="X7" s="27">
        <f>[2]СВОД!X5</f>
        <v>0</v>
      </c>
      <c r="Y7" s="27">
        <f>[2]СВОД!Y5</f>
        <v>0</v>
      </c>
      <c r="Z7" s="29">
        <f t="shared" si="6"/>
        <v>72</v>
      </c>
      <c r="AA7" s="27">
        <f>[2]СВОД!AA5</f>
        <v>27</v>
      </c>
      <c r="AB7" s="33">
        <f t="shared" si="3"/>
        <v>37.5</v>
      </c>
      <c r="AC7" s="27">
        <f>[2]СВОД!AC5</f>
        <v>0</v>
      </c>
      <c r="AD7" s="27">
        <f>[2]СВОД!AD5</f>
        <v>0</v>
      </c>
      <c r="AE7" s="27">
        <f>[2]СВОД!AE5</f>
        <v>0</v>
      </c>
      <c r="AF7" s="27">
        <f>[2]СВОД!AF5</f>
        <v>0</v>
      </c>
    </row>
    <row r="8" spans="1:32" ht="35.25" customHeight="1" x14ac:dyDescent="0.25">
      <c r="A8" s="17" t="s">
        <v>84</v>
      </c>
      <c r="B8" s="31">
        <f t="shared" si="0"/>
        <v>3</v>
      </c>
      <c r="C8" s="27">
        <v>1</v>
      </c>
      <c r="D8" s="27">
        <v>0</v>
      </c>
      <c r="E8" s="27">
        <v>2</v>
      </c>
      <c r="F8" s="33">
        <f t="shared" si="4"/>
        <v>5</v>
      </c>
      <c r="G8" s="27">
        <v>3</v>
      </c>
      <c r="H8" s="33">
        <f t="shared" si="1"/>
        <v>60</v>
      </c>
      <c r="I8" s="30">
        <f t="shared" si="5"/>
        <v>32</v>
      </c>
      <c r="J8" s="27">
        <v>5</v>
      </c>
      <c r="K8" s="28">
        <v>6</v>
      </c>
      <c r="L8" s="28">
        <v>7</v>
      </c>
      <c r="M8" s="28">
        <v>3</v>
      </c>
      <c r="N8" s="28">
        <v>4</v>
      </c>
      <c r="O8" s="27">
        <v>0</v>
      </c>
      <c r="P8" s="27">
        <v>2</v>
      </c>
      <c r="Q8" s="27">
        <v>3</v>
      </c>
      <c r="R8" s="27">
        <v>2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9">
        <f t="shared" si="6"/>
        <v>126</v>
      </c>
      <c r="AA8" s="27">
        <v>72</v>
      </c>
      <c r="AB8" s="33">
        <f t="shared" si="3"/>
        <v>57.142857142857146</v>
      </c>
      <c r="AC8" s="27">
        <v>0</v>
      </c>
      <c r="AD8" s="27">
        <v>0</v>
      </c>
      <c r="AE8" s="27">
        <v>0</v>
      </c>
      <c r="AF8" s="27">
        <v>1</v>
      </c>
    </row>
    <row r="9" spans="1:32" ht="35.25" customHeight="1" thickBot="1" x14ac:dyDescent="0.3">
      <c r="A9" s="17"/>
      <c r="B9" s="31">
        <f t="shared" si="0"/>
        <v>0</v>
      </c>
      <c r="C9" s="27"/>
      <c r="D9" s="27"/>
      <c r="E9" s="27"/>
      <c r="F9" s="33">
        <f t="shared" si="4"/>
        <v>0</v>
      </c>
      <c r="G9" s="27"/>
      <c r="H9" s="33" t="e">
        <f t="shared" si="1"/>
        <v>#DIV/0!</v>
      </c>
      <c r="I9" s="30">
        <f t="shared" si="5"/>
        <v>0</v>
      </c>
      <c r="J9" s="27"/>
      <c r="K9" s="28"/>
      <c r="L9" s="28"/>
      <c r="M9" s="28"/>
      <c r="N9" s="2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9">
        <f t="shared" si="6"/>
        <v>0</v>
      </c>
      <c r="AA9" s="27"/>
      <c r="AB9" s="33" t="e">
        <f t="shared" si="3"/>
        <v>#DIV/0!</v>
      </c>
      <c r="AC9" s="27"/>
      <c r="AD9" s="27"/>
      <c r="AE9" s="27"/>
      <c r="AF9" s="27"/>
    </row>
    <row r="10" spans="1:32" s="3" customFormat="1" ht="15.75" thickBot="1" x14ac:dyDescent="0.3">
      <c r="A10" s="5" t="s">
        <v>66</v>
      </c>
      <c r="B10" s="1">
        <f>SUM(B5:B9)</f>
        <v>19</v>
      </c>
      <c r="C10" s="1">
        <f t="shared" ref="C10:G10" si="7">SUM(C5:C9)</f>
        <v>3</v>
      </c>
      <c r="D10" s="1">
        <f t="shared" si="7"/>
        <v>4</v>
      </c>
      <c r="E10" s="1">
        <f t="shared" si="7"/>
        <v>12</v>
      </c>
      <c r="F10" s="1">
        <f t="shared" si="7"/>
        <v>31</v>
      </c>
      <c r="G10" s="1">
        <f t="shared" si="7"/>
        <v>12</v>
      </c>
      <c r="H10" s="32">
        <f t="shared" si="1"/>
        <v>38.70967741935484</v>
      </c>
      <c r="I10" s="1">
        <f t="shared" ref="I10" si="8">SUM(I5:I9)</f>
        <v>193</v>
      </c>
      <c r="J10" s="1">
        <f t="shared" ref="J10" si="9">SUM(J5:J9)</f>
        <v>54</v>
      </c>
      <c r="K10" s="1">
        <f t="shared" ref="K10" si="10">SUM(K5:K9)</f>
        <v>29</v>
      </c>
      <c r="L10" s="1">
        <f t="shared" ref="L10" si="11">SUM(L5:L9)</f>
        <v>40</v>
      </c>
      <c r="M10" s="1">
        <f t="shared" ref="M10:N10" si="12">SUM(M5:M9)</f>
        <v>22</v>
      </c>
      <c r="N10" s="1">
        <f t="shared" si="12"/>
        <v>18</v>
      </c>
      <c r="O10" s="1">
        <f t="shared" ref="O10" si="13">SUM(O5:O9)</f>
        <v>8</v>
      </c>
      <c r="P10" s="1">
        <f t="shared" ref="P10" si="14">SUM(P5:P9)</f>
        <v>8</v>
      </c>
      <c r="Q10" s="1">
        <f t="shared" ref="Q10" si="15">SUM(Q5:Q9)</f>
        <v>7</v>
      </c>
      <c r="R10" s="1">
        <f t="shared" ref="R10" si="16">SUM(R5:R9)</f>
        <v>3</v>
      </c>
      <c r="S10" s="1">
        <f t="shared" ref="S10:T10" si="17">SUM(S5:S9)</f>
        <v>1</v>
      </c>
      <c r="T10" s="1">
        <f t="shared" si="17"/>
        <v>2</v>
      </c>
      <c r="U10" s="1">
        <f t="shared" ref="U10" si="18">SUM(U5:U9)</f>
        <v>1</v>
      </c>
      <c r="V10" s="1">
        <f t="shared" ref="V10" si="19">SUM(V5:V9)</f>
        <v>0</v>
      </c>
      <c r="W10" s="1">
        <f t="shared" ref="W10" si="20">SUM(W5:W9)</f>
        <v>0</v>
      </c>
      <c r="X10" s="1">
        <f t="shared" ref="X10" si="21">SUM(X5:X9)</f>
        <v>0</v>
      </c>
      <c r="Y10" s="1">
        <f t="shared" ref="Y10:Z10" si="22">SUM(Y5:Y9)</f>
        <v>0</v>
      </c>
      <c r="Z10" s="1">
        <f t="shared" si="22"/>
        <v>641</v>
      </c>
      <c r="AA10" s="1">
        <f t="shared" ref="AA10" si="23">SUM(AA5:AA9)</f>
        <v>389</v>
      </c>
      <c r="AB10" s="33">
        <f t="shared" si="3"/>
        <v>60.686427457098283</v>
      </c>
      <c r="AC10" s="1">
        <f t="shared" ref="AC10" si="24">SUM(AC5:AC9)</f>
        <v>1</v>
      </c>
      <c r="AD10" s="1">
        <f t="shared" ref="AD10" si="25">SUM(AD5:AD9)</f>
        <v>1</v>
      </c>
      <c r="AE10" s="1">
        <f t="shared" ref="AE10:AF10" si="26">SUM(AE5:AE9)</f>
        <v>0</v>
      </c>
      <c r="AF10" s="1">
        <f t="shared" si="26"/>
        <v>1</v>
      </c>
    </row>
    <row r="12" spans="1:32" x14ac:dyDescent="0.25">
      <c r="B12" s="6" t="s">
        <v>67</v>
      </c>
    </row>
  </sheetData>
  <sheetProtection password="CF7A" sheet="1" objects="1" scenarios="1"/>
  <mergeCells count="17">
    <mergeCell ref="AF3:AF4"/>
    <mergeCell ref="A2:Q2"/>
    <mergeCell ref="A3:A4"/>
    <mergeCell ref="B3:B4"/>
    <mergeCell ref="C3:E3"/>
    <mergeCell ref="F3:F4"/>
    <mergeCell ref="G3:G4"/>
    <mergeCell ref="H3:H4"/>
    <mergeCell ref="I3:I4"/>
    <mergeCell ref="Z3:Z4"/>
    <mergeCell ref="AA3:AA4"/>
    <mergeCell ref="AB3:AB4"/>
    <mergeCell ref="J3:Y3"/>
    <mergeCell ref="AC3:AC4"/>
    <mergeCell ref="AE3:AE4"/>
    <mergeCell ref="AD3:AD4"/>
    <mergeCell ref="A1:C1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A4" workbookViewId="0">
      <selection activeCell="I18" sqref="I18"/>
    </sheetView>
  </sheetViews>
  <sheetFormatPr defaultRowHeight="15" x14ac:dyDescent="0.25"/>
  <cols>
    <col min="1" max="1" width="18.5703125" style="3" customWidth="1"/>
    <col min="2" max="3" width="19.28515625" style="3" customWidth="1"/>
    <col min="4" max="11" width="14.140625" style="3" customWidth="1"/>
    <col min="12" max="12" width="12.85546875" style="3" customWidth="1"/>
    <col min="13" max="13" width="13.42578125" style="3" customWidth="1"/>
    <col min="14" max="16384" width="9.140625" style="3"/>
  </cols>
  <sheetData>
    <row r="1" spans="1:13" ht="40.5" customHeight="1" x14ac:dyDescent="0.25">
      <c r="A1" s="57" t="s">
        <v>56</v>
      </c>
      <c r="B1" s="57"/>
      <c r="C1" s="57"/>
      <c r="D1" s="57"/>
    </row>
    <row r="3" spans="1:13" ht="45.75" customHeight="1" x14ac:dyDescent="0.25">
      <c r="A3" s="60" t="s">
        <v>87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103.5" customHeight="1" x14ac:dyDescent="0.25">
      <c r="A4" s="4" t="s">
        <v>51</v>
      </c>
      <c r="B4" s="4" t="s">
        <v>60</v>
      </c>
      <c r="C4" s="4" t="s">
        <v>61</v>
      </c>
      <c r="D4" s="4" t="s">
        <v>69</v>
      </c>
      <c r="E4" s="4" t="s">
        <v>70</v>
      </c>
      <c r="F4" s="4" t="s">
        <v>71</v>
      </c>
      <c r="G4" s="4" t="s">
        <v>72</v>
      </c>
      <c r="H4" s="4" t="s">
        <v>73</v>
      </c>
      <c r="I4" s="4" t="s">
        <v>74</v>
      </c>
      <c r="J4" s="4" t="s">
        <v>75</v>
      </c>
      <c r="K4" s="4" t="s">
        <v>76</v>
      </c>
      <c r="L4" s="4" t="s">
        <v>68</v>
      </c>
      <c r="M4" s="4" t="s">
        <v>55</v>
      </c>
    </row>
    <row r="5" spans="1:13" ht="36" x14ac:dyDescent="0.25">
      <c r="A5" s="17" t="s">
        <v>81</v>
      </c>
      <c r="B5" s="2">
        <v>204</v>
      </c>
      <c r="C5" s="1">
        <f>SUM(D5:K5)</f>
        <v>146</v>
      </c>
      <c r="D5" s="2">
        <v>13</v>
      </c>
      <c r="E5" s="2">
        <v>17</v>
      </c>
      <c r="F5" s="2">
        <v>27</v>
      </c>
      <c r="G5" s="2">
        <v>21</v>
      </c>
      <c r="H5" s="2">
        <v>26</v>
      </c>
      <c r="I5" s="2">
        <v>21</v>
      </c>
      <c r="J5" s="2">
        <v>13</v>
      </c>
      <c r="K5" s="2">
        <v>8</v>
      </c>
      <c r="L5" s="1">
        <f>SUM(E5:K5)</f>
        <v>133</v>
      </c>
      <c r="M5" s="7">
        <f>C5/B5</f>
        <v>0.71568627450980393</v>
      </c>
    </row>
    <row r="6" spans="1:13" ht="48" x14ac:dyDescent="0.25">
      <c r="A6" s="17" t="s">
        <v>82</v>
      </c>
      <c r="B6" s="2">
        <f>'[1]Количество обучающихся'!B5</f>
        <v>38</v>
      </c>
      <c r="C6" s="1">
        <f t="shared" ref="C6:C7" si="0">SUM(D6:K6)</f>
        <v>18</v>
      </c>
      <c r="D6" s="2">
        <f>'[1]Количество обучающихся'!D5</f>
        <v>3</v>
      </c>
      <c r="E6" s="2">
        <f>'[1]Количество обучающихся'!E5</f>
        <v>4</v>
      </c>
      <c r="F6" s="2">
        <f>'[1]Количество обучающихся'!F5</f>
        <v>2</v>
      </c>
      <c r="G6" s="2">
        <f>'[1]Количество обучающихся'!G5</f>
        <v>3</v>
      </c>
      <c r="H6" s="2">
        <f>'[1]Количество обучающихся'!H5</f>
        <v>1</v>
      </c>
      <c r="I6" s="2">
        <f>'[1]Количество обучающихся'!I5</f>
        <v>4</v>
      </c>
      <c r="J6" s="2">
        <f>'[1]Количество обучающихся'!J5</f>
        <v>1</v>
      </c>
      <c r="K6" s="2">
        <f>'[1]Количество обучающихся'!K5</f>
        <v>0</v>
      </c>
      <c r="L6" s="1">
        <f t="shared" ref="L6:L7" si="1">SUM(E6:K6)</f>
        <v>15</v>
      </c>
      <c r="M6" s="7">
        <f t="shared" ref="M6:M7" si="2">C6/B6</f>
        <v>0.47368421052631576</v>
      </c>
    </row>
    <row r="7" spans="1:13" ht="48" x14ac:dyDescent="0.25">
      <c r="A7" s="17" t="s">
        <v>83</v>
      </c>
      <c r="B7" s="2">
        <f>'[2]Количество обучающихся'!B5</f>
        <v>13</v>
      </c>
      <c r="C7" s="1">
        <f t="shared" si="0"/>
        <v>13</v>
      </c>
      <c r="D7" s="2">
        <f>'[2]Количество обучающихся'!D5</f>
        <v>0</v>
      </c>
      <c r="E7" s="2">
        <f>'[2]Количество обучающихся'!E5</f>
        <v>5</v>
      </c>
      <c r="F7" s="2">
        <f>'[2]Количество обучающихся'!F5</f>
        <v>1</v>
      </c>
      <c r="G7" s="2">
        <f>'[2]Количество обучающихся'!G5</f>
        <v>2</v>
      </c>
      <c r="H7" s="2">
        <f>'[2]Количество обучающихся'!H5</f>
        <v>2</v>
      </c>
      <c r="I7" s="2">
        <f>'[2]Количество обучающихся'!I5</f>
        <v>2</v>
      </c>
      <c r="J7" s="2">
        <f>'[2]Количество обучающихся'!J5</f>
        <v>1</v>
      </c>
      <c r="K7" s="2">
        <f>'[2]Количество обучающихся'!K5</f>
        <v>0</v>
      </c>
      <c r="L7" s="1">
        <f t="shared" si="1"/>
        <v>13</v>
      </c>
      <c r="M7" s="7">
        <f t="shared" si="2"/>
        <v>1</v>
      </c>
    </row>
    <row r="8" spans="1:13" ht="48" x14ac:dyDescent="0.25">
      <c r="A8" s="17" t="s">
        <v>84</v>
      </c>
      <c r="B8" s="2">
        <v>49</v>
      </c>
      <c r="C8" s="1">
        <f t="shared" ref="C8:C9" si="3">SUM(D8:K8)</f>
        <v>35</v>
      </c>
      <c r="D8" s="2">
        <v>3</v>
      </c>
      <c r="E8" s="2">
        <v>7</v>
      </c>
      <c r="F8" s="2">
        <v>8</v>
      </c>
      <c r="G8" s="2">
        <v>4</v>
      </c>
      <c r="H8" s="2">
        <v>6</v>
      </c>
      <c r="I8" s="2">
        <v>7</v>
      </c>
      <c r="J8" s="2">
        <v>0</v>
      </c>
      <c r="K8" s="2">
        <v>0</v>
      </c>
      <c r="L8" s="1">
        <f t="shared" ref="L8:L9" si="4">SUM(E8:K8)</f>
        <v>32</v>
      </c>
      <c r="M8" s="7">
        <f t="shared" ref="M8:M9" si="5">C8/B8</f>
        <v>0.7142857142857143</v>
      </c>
    </row>
    <row r="9" spans="1:13" x14ac:dyDescent="0.25">
      <c r="A9" s="2"/>
      <c r="B9" s="2"/>
      <c r="C9" s="1">
        <f t="shared" si="3"/>
        <v>0</v>
      </c>
      <c r="D9" s="2"/>
      <c r="E9" s="2"/>
      <c r="F9" s="2"/>
      <c r="G9" s="2"/>
      <c r="H9" s="2"/>
      <c r="I9" s="2"/>
      <c r="J9" s="2"/>
      <c r="K9" s="2"/>
      <c r="L9" s="1">
        <f t="shared" si="4"/>
        <v>0</v>
      </c>
      <c r="M9" s="7" t="e">
        <f t="shared" si="5"/>
        <v>#DIV/0!</v>
      </c>
    </row>
    <row r="10" spans="1:13" x14ac:dyDescent="0.25">
      <c r="A10" s="1" t="s">
        <v>66</v>
      </c>
      <c r="B10" s="1">
        <f>SUM(B5:B9)</f>
        <v>304</v>
      </c>
      <c r="C10" s="1">
        <f t="shared" ref="C10:L10" si="6">SUM(C5:C9)</f>
        <v>212</v>
      </c>
      <c r="D10" s="1">
        <f t="shared" si="6"/>
        <v>19</v>
      </c>
      <c r="E10" s="1">
        <f t="shared" si="6"/>
        <v>33</v>
      </c>
      <c r="F10" s="1">
        <f t="shared" si="6"/>
        <v>38</v>
      </c>
      <c r="G10" s="1">
        <f t="shared" si="6"/>
        <v>30</v>
      </c>
      <c r="H10" s="1">
        <f t="shared" si="6"/>
        <v>35</v>
      </c>
      <c r="I10" s="1">
        <f t="shared" si="6"/>
        <v>34</v>
      </c>
      <c r="J10" s="1">
        <f t="shared" si="6"/>
        <v>15</v>
      </c>
      <c r="K10" s="1">
        <f t="shared" si="6"/>
        <v>8</v>
      </c>
      <c r="L10" s="1">
        <f t="shared" si="6"/>
        <v>193</v>
      </c>
      <c r="M10" s="7">
        <f t="shared" ref="M10" si="7">C10/B10</f>
        <v>0.69736842105263153</v>
      </c>
    </row>
    <row r="12" spans="1:13" x14ac:dyDescent="0.25">
      <c r="A12" s="6" t="s">
        <v>67</v>
      </c>
    </row>
  </sheetData>
  <sheetProtection password="CF7A" sheet="1" objects="1" scenarios="1"/>
  <mergeCells count="2">
    <mergeCell ref="A3:M3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Участники ШЭ по предметам</vt:lpstr>
      <vt:lpstr>СВОД</vt:lpstr>
      <vt:lpstr>Количество обучающихся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2024-11-18T13:59:53Z</dcterms:modified>
</cp:coreProperties>
</file>